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0" windowWidth="19320" windowHeight="7845"/>
  </bookViews>
  <sheets>
    <sheet name="Par structure" sheetId="5" r:id="rId1"/>
    <sheet name="Observations" sheetId="2" r:id="rId2"/>
    <sheet name="réf 2013-2014" sheetId="6" r:id="rId3"/>
    <sheet name="par destination" sheetId="1" r:id="rId4"/>
    <sheet name="Feuil3" sheetId="3" r:id="rId5"/>
  </sheets>
  <definedNames>
    <definedName name="_xlnm.Print_Titles" localSheetId="0">'Par structure'!$4:$4</definedName>
  </definedNames>
  <calcPr calcId="145621"/>
</workbook>
</file>

<file path=xl/calcChain.xml><?xml version="1.0" encoding="utf-8"?>
<calcChain xmlns="http://schemas.openxmlformats.org/spreadsheetml/2006/main">
  <c r="E11" i="6" l="1"/>
  <c r="E12" i="6"/>
  <c r="E18" i="6"/>
  <c r="E23" i="6"/>
  <c r="E29" i="6"/>
</calcChain>
</file>

<file path=xl/sharedStrings.xml><?xml version="1.0" encoding="utf-8"?>
<sst xmlns="http://schemas.openxmlformats.org/spreadsheetml/2006/main" count="844" uniqueCount="324">
  <si>
    <t>Libellé destination</t>
  </si>
  <si>
    <t>Formation initiale et continue du baccalauréat à la licence.</t>
  </si>
  <si>
    <t>Formation initiale et continue de niveau master.</t>
  </si>
  <si>
    <t>Formation initiale et continue de niveau doctorat.</t>
  </si>
  <si>
    <t>Bibliothèques et documentation.</t>
  </si>
  <si>
    <t>Recherche universitaire en science de l'homme et de la société.</t>
  </si>
  <si>
    <t>Diffusion des savoirs.</t>
  </si>
  <si>
    <t>Immobilier.</t>
  </si>
  <si>
    <t>Pilotage et animation du programme.</t>
  </si>
  <si>
    <t>UMR</t>
  </si>
  <si>
    <t>UFR STC</t>
  </si>
  <si>
    <t>UFR LANG</t>
  </si>
  <si>
    <t>UFR HUMANITES</t>
  </si>
  <si>
    <t>SIGDU</t>
  </si>
  <si>
    <t>SERVICE COMM</t>
  </si>
  <si>
    <t>SCD</t>
  </si>
  <si>
    <t>P.U.B.</t>
  </si>
  <si>
    <t>PROJETS</t>
  </si>
  <si>
    <t>PRESIDENCE</t>
  </si>
  <si>
    <t>POSIP</t>
  </si>
  <si>
    <t>PARE</t>
  </si>
  <si>
    <t>LABEX</t>
  </si>
  <si>
    <t>IUT M DE  MONTAIGNE</t>
  </si>
  <si>
    <t>IJBA</t>
  </si>
  <si>
    <t>EQUIPES D'ACCUEIL</t>
  </si>
  <si>
    <t>ECOLE DOCTORALE</t>
  </si>
  <si>
    <t>DRH</t>
  </si>
  <si>
    <t>DIR VIVRE A L'UNIV</t>
  </si>
  <si>
    <t>DIR SYSTEME INFO</t>
  </si>
  <si>
    <t>DIR SCOL</t>
  </si>
  <si>
    <t>DIR PATRIM IMMO LOG</t>
  </si>
  <si>
    <t>DIRECTION R.I.</t>
  </si>
  <si>
    <t>DIR DE LA RECHERCHE</t>
  </si>
  <si>
    <t>DGS</t>
  </si>
  <si>
    <t>DEFLE</t>
  </si>
  <si>
    <t>DAPS</t>
  </si>
  <si>
    <t>DAF</t>
  </si>
  <si>
    <t>CFA</t>
  </si>
  <si>
    <t>ASSOS PARTEN. HEBERG</t>
  </si>
  <si>
    <t>ASSIST. SOCIALES</t>
  </si>
  <si>
    <t>AGENCE COMPTABLE</t>
  </si>
  <si>
    <t>UMR EXTERIEURE</t>
  </si>
  <si>
    <t>UMR AUSONIUS</t>
  </si>
  <si>
    <t>LAM - UMR 5115</t>
  </si>
  <si>
    <t>IRAMAT - UMR 5060</t>
  </si>
  <si>
    <t>IKER - UMR 5478</t>
  </si>
  <si>
    <t>EEE - FRE 3392</t>
  </si>
  <si>
    <t>CLLE - UMR 5263</t>
  </si>
  <si>
    <t>ADES - UMR 5185</t>
  </si>
  <si>
    <t>STC POLE ETUDES</t>
  </si>
  <si>
    <t>STC IATU</t>
  </si>
  <si>
    <t>STC DEPT INFO COMM</t>
  </si>
  <si>
    <t>STC DEPT GEO</t>
  </si>
  <si>
    <t>STC CELLULE DE PROMO</t>
  </si>
  <si>
    <t>STC AFF. GENERALES</t>
  </si>
  <si>
    <t>LANG SC. DU LANGAGE</t>
  </si>
  <si>
    <t>LANG POLE ETUDES</t>
  </si>
  <si>
    <t>LANG LEA</t>
  </si>
  <si>
    <t>LANG ETU ORIENTALES</t>
  </si>
  <si>
    <t>LANG ETU MONDES ANGL</t>
  </si>
  <si>
    <t>LANG ETU. MEDITERR.</t>
  </si>
  <si>
    <t>LANG ETU GERM ET SLA</t>
  </si>
  <si>
    <t>LANG AFF. GENERALES</t>
  </si>
  <si>
    <t>HUM POLE ETUDES</t>
  </si>
  <si>
    <t>HUM AFF. GENERALES</t>
  </si>
  <si>
    <t>DEPT PHILOSOPHIE</t>
  </si>
  <si>
    <t>DEPT LETTRES</t>
  </si>
  <si>
    <t>DEPT HISTOIRE</t>
  </si>
  <si>
    <t>DEPT HIST DE L'ART</t>
  </si>
  <si>
    <t>DEPT ARTS</t>
  </si>
  <si>
    <t>STC MASTERS ET CONC</t>
  </si>
  <si>
    <t>STC BUREAU LICENCES</t>
  </si>
  <si>
    <t>STC ACCOMP ETUDES</t>
  </si>
  <si>
    <t>STC ESPACE ACCUEIL</t>
  </si>
  <si>
    <t>STC BUREAU LOGIST</t>
  </si>
  <si>
    <t>STC AFF GENERALES</t>
  </si>
  <si>
    <t>POLE LOGISTIQUE</t>
  </si>
  <si>
    <t>POLE GESTION EAU</t>
  </si>
  <si>
    <t>POLE AMENAGEMENT</t>
  </si>
  <si>
    <t>COMPTA ET GESTION AD</t>
  </si>
  <si>
    <t>POLE DOC STC</t>
  </si>
  <si>
    <t>POLE DOC LC</t>
  </si>
  <si>
    <t>POLE DOC HUMANITES</t>
  </si>
  <si>
    <t>BIB MONTAIGNE</t>
  </si>
  <si>
    <t>BIB IUT</t>
  </si>
  <si>
    <t>PROJETS REGION</t>
  </si>
  <si>
    <t>PROJETS ANR</t>
  </si>
  <si>
    <t>CABINET-SECRETARIAT</t>
  </si>
  <si>
    <t>LIAISON ENS 2ND DEGR</t>
  </si>
  <si>
    <t>CELLULE D'APPUI</t>
  </si>
  <si>
    <t>BUREAU DES STAGES</t>
  </si>
  <si>
    <t>POLE PROCEDURES</t>
  </si>
  <si>
    <t>BAF</t>
  </si>
  <si>
    <t>POLE COORD ETUDES</t>
  </si>
  <si>
    <t>BUR LICENCES</t>
  </si>
  <si>
    <t>BUREAU DES MASTERS</t>
  </si>
  <si>
    <t>BUREAU DES EXAMENS</t>
  </si>
  <si>
    <t>BUREAU VAE VAP</t>
  </si>
  <si>
    <t>BUREAU GESTION COMPT</t>
  </si>
  <si>
    <t>BUREAU DAEU</t>
  </si>
  <si>
    <t>LANG MASTERS ET CONC</t>
  </si>
  <si>
    <t>LANG BUREAU LICENCES</t>
  </si>
  <si>
    <t>ACCOMPAGNEMENT ETUDE</t>
  </si>
  <si>
    <t>LANG SERV GENERAL</t>
  </si>
  <si>
    <t>LANG ESPACE ACCUEIL</t>
  </si>
  <si>
    <t>LANG BUR LOGISTIQUE</t>
  </si>
  <si>
    <t>METIERS  MULTIMEDIA</t>
  </si>
  <si>
    <t>FORMATION CONTINUE</t>
  </si>
  <si>
    <t>DEP INFO COMM IUT</t>
  </si>
  <si>
    <t>DEP. CARR. SOCIALES</t>
  </si>
  <si>
    <t>ADMIN. IUT MONTAIGNE</t>
  </si>
  <si>
    <t>ENS. RECHERCHE</t>
  </si>
  <si>
    <t>ADMIN</t>
  </si>
  <si>
    <t>HUM BUREAU MASTERS</t>
  </si>
  <si>
    <t>HUM BUREAU LICENCES</t>
  </si>
  <si>
    <t>HUM ACCOMP ETUDES</t>
  </si>
  <si>
    <t>HUM SERV GENERAL</t>
  </si>
  <si>
    <t>HUM ESPACE  ACCUEIL</t>
  </si>
  <si>
    <t>HUM BUREAU LOGIST</t>
  </si>
  <si>
    <t>UPS ARCHEOVISION</t>
  </si>
  <si>
    <t>TELEM - EA 4195</t>
  </si>
  <si>
    <t>SPH - EA 4574</t>
  </si>
  <si>
    <t>MICA - EA 4426</t>
  </si>
  <si>
    <t>LABO EXTERIEUR</t>
  </si>
  <si>
    <t>GEORESS ET ENVIRONN</t>
  </si>
  <si>
    <t>CLIMAS - EA 4196</t>
  </si>
  <si>
    <t>CLARE -  EA 4593</t>
  </si>
  <si>
    <t>CENTRE  F-G PARISET</t>
  </si>
  <si>
    <t>CEMMC - EA 2958</t>
  </si>
  <si>
    <t>AMERIBER - EA 3656</t>
  </si>
  <si>
    <t>POLE TRANSVERSAL</t>
  </si>
  <si>
    <t>GESTION DES ENSEIGN</t>
  </si>
  <si>
    <t>GESTION DES BIATSS</t>
  </si>
  <si>
    <t>FORM ET CONCOURS</t>
  </si>
  <si>
    <t>MEDIATIONS</t>
  </si>
  <si>
    <t>INFIRMERIE</t>
  </si>
  <si>
    <t>DV HANDICAP</t>
  </si>
  <si>
    <t>CULTURE ET VIE ETU</t>
  </si>
  <si>
    <t>BUREAU ACCUEIL</t>
  </si>
  <si>
    <t xml:space="preserve"> RESEAUX ET SYSTEMES</t>
  </si>
  <si>
    <t xml:space="preserve"> PRODUCTION IMPRIMEE</t>
  </si>
  <si>
    <t>PRODUCTION AUDIOV</t>
  </si>
  <si>
    <t>EXPLOITATION DU PARC</t>
  </si>
  <si>
    <t xml:space="preserve"> APPLI INFORMATIQUES</t>
  </si>
  <si>
    <t>ACCOMP USAGES TICE</t>
  </si>
  <si>
    <t xml:space="preserve"> TRAVAUX MAINTENANCE</t>
  </si>
  <si>
    <t>PREVENTION LOGIST</t>
  </si>
  <si>
    <t>COMPTA ET GESTION</t>
  </si>
  <si>
    <t xml:space="preserve"> MOBILITE ETUDIANTE</t>
  </si>
  <si>
    <t>GESTION ADM ET FINAN</t>
  </si>
  <si>
    <t>DRI COOP INTERNATION</t>
  </si>
  <si>
    <t>POLE GESTION</t>
  </si>
  <si>
    <t>ING PROJETS RECH</t>
  </si>
  <si>
    <t>SECRETARIAT</t>
  </si>
  <si>
    <t>CELLULE JURIDIQUE</t>
  </si>
  <si>
    <t>CAP</t>
  </si>
  <si>
    <t>ENS DEFLE</t>
  </si>
  <si>
    <t>BIB ASSOCIEE DEFLE</t>
  </si>
  <si>
    <t>ADMIN DEFLE</t>
  </si>
  <si>
    <t>ENS DAPS</t>
  </si>
  <si>
    <t>ADMIN DAPS</t>
  </si>
  <si>
    <t>RECHERCHE</t>
  </si>
  <si>
    <t>POLITIQUE D'ACHAT</t>
  </si>
  <si>
    <t>HORS RECHERCHE</t>
  </si>
  <si>
    <t>CELLULE FINANCIERE</t>
  </si>
  <si>
    <t>MSHA</t>
  </si>
  <si>
    <t>MIDDLEBURY</t>
  </si>
  <si>
    <t>CENTRE DE CALIFORNIE</t>
  </si>
  <si>
    <t>AMI2M</t>
  </si>
  <si>
    <t>SERVICE FACTURIER</t>
  </si>
  <si>
    <t>CELLULE RECETTES</t>
  </si>
  <si>
    <t>CELLULE PAYE</t>
  </si>
  <si>
    <t>CELL. COMPTABLE</t>
  </si>
  <si>
    <t>Structure</t>
  </si>
  <si>
    <t>Pôle</t>
  </si>
  <si>
    <t>ü</t>
  </si>
  <si>
    <t>QUALITE DE VIE</t>
  </si>
  <si>
    <t>Projet de répartition des actions LOLF par structure</t>
  </si>
  <si>
    <t>Projet de répartition des actions LOLF par destination</t>
  </si>
  <si>
    <t>Rappel de la méthode de ventilation des ETP par action</t>
  </si>
  <si>
    <t>Enseignants chercheurs</t>
  </si>
  <si>
    <t>50 % recherche , 50 % LM</t>
  </si>
  <si>
    <t>SECOND DEGRE</t>
  </si>
  <si>
    <t>100 %  LM</t>
  </si>
  <si>
    <t>ATER/LECTEUR</t>
  </si>
  <si>
    <t>All rech/Doctorant</t>
  </si>
  <si>
    <t>Associé</t>
  </si>
  <si>
    <t>100 % LM</t>
  </si>
  <si>
    <t>BIATSS</t>
  </si>
  <si>
    <t>Questions / Remarques</t>
  </si>
  <si>
    <t>La méthode de calculer la ventilation pour les agents à temps partiel est elle reconduite ?</t>
  </si>
  <si>
    <t>Les ATER doivent ils avoir une répartition "recherche" ?</t>
  </si>
  <si>
    <t>Catégorie</t>
  </si>
  <si>
    <t>base de travail pour la ventilation</t>
  </si>
  <si>
    <t>ENSEIGNANTS</t>
  </si>
  <si>
    <t>Modalités de calcul</t>
  </si>
  <si>
    <t>100% pilotage</t>
  </si>
  <si>
    <t>Programme "vie étudiante", action 3 : Santé des étudiants et activités associatives, culturelles et sportives</t>
  </si>
  <si>
    <t>100% recherche</t>
  </si>
  <si>
    <t>% de pilotage + L</t>
  </si>
  <si>
    <t xml:space="preserve">Questions </t>
  </si>
  <si>
    <t>100% bibliothéque</t>
  </si>
  <si>
    <t>%L +% recherche pour les EC, + pilotage pour le/la Directrice du DEFLE</t>
  </si>
  <si>
    <t>100% pour la direction</t>
  </si>
  <si>
    <t xml:space="preserve">100% doctorat </t>
  </si>
  <si>
    <t>Quel plancher horaire pour les modulations ?</t>
  </si>
  <si>
    <t xml:space="preserve">Programme 231 : </t>
  </si>
  <si>
    <r>
      <t>Décision du ministère (circulaire du 28 avril 2010) :</t>
    </r>
    <r>
      <rPr>
        <b/>
        <i/>
        <sz val="12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>La loi des finances 2010 a permis le regroupement sur le P150 de l'ensemble des emplois de l'enseignement supérieur restant imputés sur le Titre 2 du budget de l'Etat. Il n'y a donc plus d'emplois sur le P231, les personnnels affectés à la vie étudiante relèvent dorénavant de l'action 15 "pilotage et support du programme" du P150.</t>
    </r>
  </si>
  <si>
    <t xml:space="preserve">1- "pilotage 115 " comme l'indique le MEN, </t>
  </si>
  <si>
    <t>100 % immobilier</t>
  </si>
  <si>
    <t>100 % recherche</t>
  </si>
  <si>
    <t>% M et pilotage</t>
  </si>
  <si>
    <t>% M et recherche</t>
  </si>
  <si>
    <t>% L, bibliothèque, pilotage</t>
  </si>
  <si>
    <t>% L et recherche pour EC</t>
  </si>
  <si>
    <t>recherche</t>
  </si>
  <si>
    <t>100% L</t>
  </si>
  <si>
    <t xml:space="preserve"> </t>
  </si>
  <si>
    <t>Art 7 : Aucune charge d'enseignement complémentaire ni aucun service supplémentaire pouvant donner lieu à l'attribution de primes liées à l'accomplissement d'un tel service ne peut leur être confié.</t>
  </si>
  <si>
    <t>128 -- 192</t>
  </si>
  <si>
    <t>PRAG décret du 16/06/2000
 (aménagement de service)</t>
  </si>
  <si>
    <t>Situations particulières définies en fonction de décrét, convention…..</t>
  </si>
  <si>
    <t>64 - 96 - 192</t>
  </si>
  <si>
    <t>Mise à disposition</t>
  </si>
  <si>
    <t>AUTRES</t>
  </si>
  <si>
    <t>De 6 à 18</t>
  </si>
  <si>
    <t>Responsable stages entre 30 et 99 étudiants</t>
  </si>
  <si>
    <t>48 (EC) / 96 (SDG)</t>
  </si>
  <si>
    <t>Responsable stages + 100 étudiants</t>
  </si>
  <si>
    <t>Responsabilité pédagogique particulière du DEFLE</t>
  </si>
  <si>
    <t>De 6 à 24</t>
  </si>
  <si>
    <t>Responsable Laboratoires de langues</t>
  </si>
  <si>
    <t xml:space="preserve">Responsables filières DUT -IUT </t>
  </si>
  <si>
    <t>Responsables Mobilité / Responsables destination</t>
  </si>
  <si>
    <t>Responsables Accompagnement Etudiants Antenne d'Agen</t>
  </si>
  <si>
    <t>Responsables Missions/UE transversales lourdes</t>
  </si>
  <si>
    <t>Responsable FAD</t>
  </si>
  <si>
    <t>Responsable pédagogique DAEU</t>
  </si>
  <si>
    <t>Responsable Concours Agrégation</t>
  </si>
  <si>
    <t>Responsable Formation/Certification</t>
  </si>
  <si>
    <t>Modulations de service : (arrêté du 31 juillet 2009) forfait selon le temps consacré aux activités ou selon la taille des structures concernées et des effectifs encadrés</t>
  </si>
  <si>
    <t>PEDAGOGIE</t>
  </si>
  <si>
    <t>Voté au conseil scientifique du 30 juin 2011
 (équivalent de 6 semestres)</t>
  </si>
  <si>
    <t>Congé pour Recherche et Congé Thématique</t>
  </si>
  <si>
    <t xml:space="preserve">Directeur UMR </t>
  </si>
  <si>
    <t>32 -- 48</t>
  </si>
  <si>
    <t>Directeur Equipe d'Accueil</t>
  </si>
  <si>
    <t>Responsables d'axes Politique Scientifique d'Etablissement</t>
  </si>
  <si>
    <t>Direction adjointe de l'Ecole Doctorale</t>
  </si>
  <si>
    <t>Directeur Ecole Doctorale</t>
  </si>
  <si>
    <t>Responsable Sections UFR</t>
  </si>
  <si>
    <t>De 24 à 60</t>
  </si>
  <si>
    <t xml:space="preserve">Directeur de département </t>
  </si>
  <si>
    <t>Direction  adjoint d'UFR</t>
  </si>
  <si>
    <t>Directeur MSHA</t>
  </si>
  <si>
    <t>96 (EC) - 192 (SDg)</t>
  </si>
  <si>
    <t>Directeur du Defle</t>
  </si>
  <si>
    <t>16 (EC) - 32 (SDg)</t>
  </si>
  <si>
    <t>Directeur de Cabinet</t>
  </si>
  <si>
    <t>32 -- 120 (EC) 192 (SDg)</t>
  </si>
  <si>
    <t xml:space="preserve">Chargé de mission </t>
  </si>
  <si>
    <t>Modulations de service : (arrêté du 31 juillet 2009) forfait selon le temps consacré au x activités ou selon la taille des structures concernées et des effectifs encadrés</t>
  </si>
  <si>
    <t>96/128 (EC) -- 256 (SDg)</t>
  </si>
  <si>
    <t xml:space="preserve">Vice-président délégué </t>
  </si>
  <si>
    <t>Direction d'UFR</t>
  </si>
  <si>
    <t>décharge des 2/3 du service d'enseignement</t>
  </si>
  <si>
    <t>Directeur d'INSTITUT</t>
  </si>
  <si>
    <t>Vice-président du CEVU</t>
  </si>
  <si>
    <t>Vice-président du CS</t>
  </si>
  <si>
    <t>Vice-président du CA</t>
  </si>
  <si>
    <t>décharge de la totalité du service d'enseignement</t>
  </si>
  <si>
    <t>Président</t>
  </si>
  <si>
    <t xml:space="preserve">Décharge statutaire
(article 7 du décret du 06/06/1984) </t>
  </si>
  <si>
    <t>PILOTAGE</t>
  </si>
  <si>
    <t>CRCT</t>
  </si>
  <si>
    <t xml:space="preserve">Modulations de service </t>
  </si>
  <si>
    <t>Décharges</t>
  </si>
  <si>
    <t>ACTIVITE</t>
  </si>
  <si>
    <t>Observations</t>
  </si>
  <si>
    <t>Enveloppe globale 
Etablissement</t>
  </si>
  <si>
    <t>Nombre d'heures accordées</t>
  </si>
  <si>
    <t xml:space="preserve">PROPOSITIONS REFERENTIEL HORAIRE 2013-2014 </t>
  </si>
  <si>
    <t>Réponses</t>
  </si>
  <si>
    <t>Les personnels de la DIVU et l'assistante sociale sont à affectés ? :</t>
  </si>
  <si>
    <t>Dans chaque service, direction ou composante, 1 etp est toujours réservé pour le pilotage, ce calcul est-il à reconduire ?</t>
  </si>
  <si>
    <t>% pilotage % diffusion des savoirs</t>
  </si>
  <si>
    <t>Bibliothéques et documentation</t>
  </si>
  <si>
    <t>Immobilier</t>
  </si>
  <si>
    <t>Destinations LOLF</t>
  </si>
  <si>
    <t>103 ou 115</t>
  </si>
  <si>
    <t>111 ou 115</t>
  </si>
  <si>
    <t xml:space="preserve">Validation </t>
  </si>
  <si>
    <t>% M</t>
  </si>
  <si>
    <t>% L</t>
  </si>
  <si>
    <t>% pilotage ?</t>
  </si>
  <si>
    <t>Les HC sont-elles à ventiler ? Si oui la destination LM ?</t>
  </si>
  <si>
    <t xml:space="preserve">Répartition au prorata du nombre d'étudiant LMD
</t>
  </si>
  <si>
    <t>Destinations concernées par structure</t>
  </si>
  <si>
    <t>Répartition au prorata des effectifs étudiants LM</t>
  </si>
  <si>
    <t>Répartition au prorata des effectifs étudiants M</t>
  </si>
  <si>
    <t>Répartition au prorata des effectifs étudiants L</t>
  </si>
  <si>
    <t>Les décharges et modulations de service (cf référentiel horaire pour les fonctions) sont décomptées ou en "pilotage" ou en "recherche",ou niveau doctorat pour les mds ED ?</t>
  </si>
  <si>
    <t>50 % recherche , 50 % L pour les ATER, 100%L pour les lecteurs</t>
  </si>
  <si>
    <t>invités</t>
  </si>
  <si>
    <t>50 % recherche , 50 % M</t>
  </si>
  <si>
    <t>100 % Recherche (1111) - (17 % ens L et 83 % rech pour doctorant avec enseignements)</t>
  </si>
  <si>
    <t>Ventilation en fonction des services et des actions.
Concernant les UFR/Instituts/dpt ainsi que la scolarité, la ventilation se fait au prorata des charges pédagogiques</t>
  </si>
  <si>
    <t>Pour la répartition des personnels à temps partiel, on calcule sur 1 ETP exemple : 1 agent à 80 % fait 100% de son travail dans une action (voire 2 actions).</t>
  </si>
  <si>
    <t>2- l'université décide d'affecter la ms sur le 231</t>
  </si>
  <si>
    <t>Comment les crédits de fonctionnement de la DIVU, DAPS sont ils affectés au prog 231 ou 150?</t>
  </si>
  <si>
    <t>oui</t>
  </si>
  <si>
    <t>2031, 2032 pour le DAPS</t>
  </si>
  <si>
    <t>toutes les mds en pilotage</t>
  </si>
  <si>
    <t>24 heures</t>
  </si>
  <si>
    <t>Forfaitaire au prorata de la charge pédagogique par UFR</t>
  </si>
  <si>
    <t xml:space="preserve">50 % recherche, %LM,
voir % pilotage si déch/mds, 
</t>
  </si>
  <si>
    <t>Répartition au prorata des charges pédagogiques</t>
  </si>
  <si>
    <t xml:space="preserve">50 % recherche, %LM, 
voir % pilotage si déch/mds, 
</t>
  </si>
  <si>
    <t>édition Ausonius en 113 et bib en 105</t>
  </si>
  <si>
    <t>Code destination principal</t>
  </si>
  <si>
    <r>
      <rPr>
        <b/>
        <sz val="11"/>
        <color theme="1"/>
        <rFont val="Calibri"/>
        <family val="2"/>
        <scheme val="minor"/>
      </rPr>
      <t>Forfaitare</t>
    </r>
    <r>
      <rPr>
        <sz val="11"/>
        <color theme="1"/>
        <rFont val="Calibri"/>
        <family val="2"/>
        <scheme val="minor"/>
      </rPr>
      <t xml:space="preserve"> : au prorata de la charge pédagogique par UFR</t>
    </r>
  </si>
  <si>
    <t>Méthode</t>
  </si>
  <si>
    <t>nominativement avec requête BO/Mangue</t>
  </si>
  <si>
    <t>distinction selon les fonctions : pilotage, publication, bibliothèque, recherche…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</si>
</sst>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10"/>
      <color indexed="9"/>
      <name val="Calibri"/>
      <family val="2"/>
    </font>
    <font>
      <sz val="10"/>
      <name val="Arial"/>
      <family val="2"/>
    </font>
    <font>
      <sz val="6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Wingdings"/>
      <charset val="2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name val="Times New Roman"/>
      <family val="1"/>
    </font>
    <font>
      <b/>
      <u/>
      <sz val="1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Times New Roman"/>
      <family val="1"/>
    </font>
    <font>
      <b/>
      <i/>
      <sz val="11"/>
      <name val="Calibri"/>
      <family val="2"/>
      <scheme val="minor"/>
    </font>
    <font>
      <b/>
      <sz val="10"/>
      <name val="Times New Roman"/>
      <family val="1"/>
    </font>
    <font>
      <sz val="12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54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01">
    <border>
      <left/>
      <right/>
      <top/>
      <bottom/>
      <diagonal/>
    </border>
    <border>
      <left style="medium">
        <color indexed="31"/>
      </left>
      <right/>
      <top style="medium">
        <color indexed="31"/>
      </top>
      <bottom style="thin">
        <color indexed="31"/>
      </bottom>
      <diagonal/>
    </border>
    <border>
      <left style="medium">
        <color indexed="31"/>
      </left>
      <right/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  <border>
      <left style="thin">
        <color indexed="31"/>
      </left>
      <right style="thin">
        <color indexed="31"/>
      </right>
      <top/>
      <bottom style="thin">
        <color indexed="31"/>
      </bottom>
      <diagonal/>
    </border>
    <border>
      <left style="thin">
        <color indexed="64"/>
      </left>
      <right style="thin">
        <color indexed="31"/>
      </right>
      <top style="thin">
        <color indexed="64"/>
      </top>
      <bottom style="thin">
        <color indexed="31"/>
      </bottom>
      <diagonal/>
    </border>
    <border>
      <left style="thin">
        <color indexed="64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 style="thin">
        <color indexed="31"/>
      </right>
      <top style="thin">
        <color indexed="31"/>
      </top>
      <bottom style="thin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64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64"/>
      </bottom>
      <diagonal/>
    </border>
    <border>
      <left style="thin">
        <color indexed="64"/>
      </left>
      <right style="thin">
        <color indexed="31"/>
      </right>
      <top style="thin">
        <color indexed="64"/>
      </top>
      <bottom style="thin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64"/>
      </top>
      <bottom style="thin">
        <color indexed="64"/>
      </bottom>
      <diagonal/>
    </border>
    <border>
      <left style="medium">
        <color indexed="31"/>
      </left>
      <right style="medium">
        <color indexed="31"/>
      </right>
      <top style="medium">
        <color indexed="31"/>
      </top>
      <bottom style="thin">
        <color indexed="31"/>
      </bottom>
      <diagonal/>
    </border>
    <border>
      <left style="medium">
        <color indexed="31"/>
      </left>
      <right style="medium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medium">
        <color indexed="31"/>
      </right>
      <top style="medium">
        <color indexed="31"/>
      </top>
      <bottom style="medium">
        <color indexed="3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31"/>
      </right>
      <top/>
      <bottom style="thin">
        <color indexed="3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 style="thin">
        <color indexed="31"/>
      </right>
      <top style="thin">
        <color indexed="31"/>
      </top>
      <bottom style="thin">
        <color indexed="64"/>
      </bottom>
      <diagonal/>
    </border>
    <border>
      <left/>
      <right style="thin">
        <color indexed="31"/>
      </right>
      <top style="thin">
        <color indexed="64"/>
      </top>
      <bottom style="thin">
        <color indexed="64"/>
      </bottom>
      <diagonal/>
    </border>
    <border>
      <left/>
      <right style="thin">
        <color indexed="31"/>
      </right>
      <top style="thin">
        <color indexed="64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/>
      <bottom/>
      <diagonal/>
    </border>
    <border>
      <left style="thin">
        <color indexed="31"/>
      </left>
      <right style="thin">
        <color indexed="31"/>
      </right>
      <top/>
      <bottom style="thin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  <border>
      <left style="thin">
        <color indexed="31"/>
      </left>
      <right style="thin">
        <color indexed="3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245">
    <xf numFmtId="0" fontId="0" fillId="0" borderId="0" xfId="0"/>
    <xf numFmtId="0" fontId="2" fillId="0" borderId="0" xfId="1"/>
    <xf numFmtId="0" fontId="3" fillId="3" borderId="0" xfId="1" applyFont="1" applyFill="1" applyAlignment="1">
      <alignment vertical="center"/>
    </xf>
    <xf numFmtId="0" fontId="3" fillId="3" borderId="0" xfId="1" applyFont="1" applyFill="1" applyAlignment="1">
      <alignment horizontal="center" vertical="center"/>
    </xf>
    <xf numFmtId="0" fontId="4" fillId="3" borderId="9" xfId="1" applyNumberFormat="1" applyFont="1" applyFill="1" applyBorder="1" applyAlignment="1">
      <alignment horizontal="left"/>
    </xf>
    <xf numFmtId="0" fontId="4" fillId="3" borderId="3" xfId="1" applyNumberFormat="1" applyFont="1" applyFill="1" applyBorder="1" applyAlignment="1">
      <alignment horizontal="left"/>
    </xf>
    <xf numFmtId="0" fontId="4" fillId="3" borderId="10" xfId="1" applyNumberFormat="1" applyFont="1" applyFill="1" applyBorder="1" applyAlignment="1">
      <alignment horizontal="left"/>
    </xf>
    <xf numFmtId="0" fontId="4" fillId="3" borderId="12" xfId="1" applyNumberFormat="1" applyFont="1" applyFill="1" applyBorder="1" applyAlignment="1">
      <alignment horizontal="left"/>
    </xf>
    <xf numFmtId="0" fontId="2" fillId="0" borderId="0" xfId="1" applyNumberFormat="1"/>
    <xf numFmtId="0" fontId="4" fillId="3" borderId="5" xfId="1" applyNumberFormat="1" applyFont="1" applyFill="1" applyBorder="1" applyAlignment="1">
      <alignment horizontal="left"/>
    </xf>
    <xf numFmtId="9" fontId="5" fillId="3" borderId="3" xfId="1" applyNumberFormat="1" applyFont="1" applyFill="1" applyBorder="1" applyAlignment="1">
      <alignment horizontal="center" vertical="center"/>
    </xf>
    <xf numFmtId="9" fontId="5" fillId="3" borderId="10" xfId="1" applyNumberFormat="1" applyFont="1" applyFill="1" applyBorder="1" applyAlignment="1">
      <alignment horizontal="center" vertical="center"/>
    </xf>
    <xf numFmtId="9" fontId="5" fillId="3" borderId="5" xfId="1" applyNumberFormat="1" applyFont="1" applyFill="1" applyBorder="1" applyAlignment="1">
      <alignment horizontal="center" vertical="center"/>
    </xf>
    <xf numFmtId="9" fontId="5" fillId="3" borderId="12" xfId="1" applyNumberFormat="1" applyFont="1" applyFill="1" applyBorder="1" applyAlignment="1">
      <alignment horizontal="center" vertical="center"/>
    </xf>
    <xf numFmtId="49" fontId="6" fillId="2" borderId="4" xfId="1" applyNumberFormat="1" applyFont="1" applyFill="1" applyBorder="1" applyAlignment="1">
      <alignment horizontal="center"/>
    </xf>
    <xf numFmtId="0" fontId="6" fillId="2" borderId="4" xfId="1" applyNumberFormat="1" applyFont="1" applyFill="1" applyBorder="1" applyAlignment="1">
      <alignment horizontal="center"/>
    </xf>
    <xf numFmtId="49" fontId="7" fillId="3" borderId="6" xfId="1" applyNumberFormat="1" applyFont="1" applyFill="1" applyBorder="1" applyAlignment="1">
      <alignment horizontal="left"/>
    </xf>
    <xf numFmtId="49" fontId="7" fillId="3" borderId="3" xfId="1" applyNumberFormat="1" applyFont="1" applyFill="1" applyBorder="1" applyAlignment="1">
      <alignment horizontal="left"/>
    </xf>
    <xf numFmtId="49" fontId="7" fillId="3" borderId="7" xfId="1" applyNumberFormat="1" applyFont="1" applyFill="1" applyBorder="1" applyAlignment="1">
      <alignment horizontal="left"/>
    </xf>
    <xf numFmtId="49" fontId="7" fillId="3" borderId="8" xfId="1" applyNumberFormat="1" applyFont="1" applyFill="1" applyBorder="1" applyAlignment="1">
      <alignment horizontal="left"/>
    </xf>
    <xf numFmtId="49" fontId="7" fillId="3" borderId="10" xfId="1" applyNumberFormat="1" applyFont="1" applyFill="1" applyBorder="1" applyAlignment="1">
      <alignment horizontal="left"/>
    </xf>
    <xf numFmtId="49" fontId="7" fillId="3" borderId="11" xfId="1" applyNumberFormat="1" applyFont="1" applyFill="1" applyBorder="1" applyAlignment="1">
      <alignment horizontal="left"/>
    </xf>
    <xf numFmtId="49" fontId="7" fillId="3" borderId="12" xfId="1" applyNumberFormat="1" applyFont="1" applyFill="1" applyBorder="1" applyAlignment="1">
      <alignment horizontal="left"/>
    </xf>
    <xf numFmtId="49" fontId="7" fillId="3" borderId="9" xfId="1" applyNumberFormat="1" applyFont="1" applyFill="1" applyBorder="1" applyAlignment="1">
      <alignment horizontal="left"/>
    </xf>
    <xf numFmtId="49" fontId="7" fillId="3" borderId="5" xfId="1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9" fillId="0" borderId="0" xfId="0" applyFont="1"/>
    <xf numFmtId="0" fontId="12" fillId="0" borderId="16" xfId="0" applyFont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 wrapText="1"/>
    </xf>
    <xf numFmtId="0" fontId="13" fillId="0" borderId="0" xfId="0" applyFont="1"/>
    <xf numFmtId="0" fontId="8" fillId="0" borderId="0" xfId="1" applyFont="1" applyBorder="1" applyAlignment="1">
      <alignment horizontal="center" vertical="center"/>
    </xf>
    <xf numFmtId="49" fontId="7" fillId="3" borderId="17" xfId="1" applyNumberFormat="1" applyFont="1" applyFill="1" applyBorder="1" applyAlignment="1">
      <alignment horizontal="left"/>
    </xf>
    <xf numFmtId="49" fontId="7" fillId="3" borderId="18" xfId="1" applyNumberFormat="1" applyFont="1" applyFill="1" applyBorder="1" applyAlignment="1">
      <alignment horizontal="left"/>
    </xf>
    <xf numFmtId="49" fontId="7" fillId="3" borderId="19" xfId="1" applyNumberFormat="1" applyFont="1" applyFill="1" applyBorder="1" applyAlignment="1">
      <alignment horizontal="left"/>
    </xf>
    <xf numFmtId="49" fontId="7" fillId="3" borderId="20" xfId="1" applyNumberFormat="1" applyFont="1" applyFill="1" applyBorder="1" applyAlignment="1">
      <alignment horizontal="left"/>
    </xf>
    <xf numFmtId="49" fontId="7" fillId="3" borderId="21" xfId="1" applyNumberFormat="1" applyFont="1" applyFill="1" applyBorder="1" applyAlignment="1">
      <alignment horizontal="left"/>
    </xf>
    <xf numFmtId="0" fontId="7" fillId="3" borderId="12" xfId="1" applyNumberFormat="1" applyFont="1" applyFill="1" applyBorder="1" applyAlignment="1">
      <alignment horizontal="left"/>
    </xf>
    <xf numFmtId="0" fontId="7" fillId="3" borderId="5" xfId="1" applyNumberFormat="1" applyFont="1" applyFill="1" applyBorder="1" applyAlignment="1">
      <alignment horizontal="left"/>
    </xf>
    <xf numFmtId="0" fontId="7" fillId="3" borderId="3" xfId="1" applyNumberFormat="1" applyFont="1" applyFill="1" applyBorder="1" applyAlignment="1">
      <alignment horizontal="left"/>
    </xf>
    <xf numFmtId="0" fontId="7" fillId="3" borderId="10" xfId="1" applyNumberFormat="1" applyFont="1" applyFill="1" applyBorder="1" applyAlignment="1">
      <alignment horizontal="left"/>
    </xf>
    <xf numFmtId="0" fontId="7" fillId="3" borderId="9" xfId="1" applyNumberFormat="1" applyFont="1" applyFill="1" applyBorder="1" applyAlignment="1">
      <alignment horizontal="left"/>
    </xf>
    <xf numFmtId="9" fontId="14" fillId="3" borderId="5" xfId="1" applyNumberFormat="1" applyFont="1" applyFill="1" applyBorder="1" applyAlignment="1">
      <alignment horizontal="center" vertical="center"/>
    </xf>
    <xf numFmtId="9" fontId="14" fillId="3" borderId="10" xfId="1" applyNumberFormat="1" applyFont="1" applyFill="1" applyBorder="1" applyAlignment="1">
      <alignment horizontal="center" vertical="center"/>
    </xf>
    <xf numFmtId="0" fontId="7" fillId="3" borderId="10" xfId="1" applyNumberFormat="1" applyFont="1" applyFill="1" applyBorder="1" applyAlignment="1">
      <alignment horizontal="left" wrapText="1"/>
    </xf>
    <xf numFmtId="49" fontId="7" fillId="3" borderId="19" xfId="1" applyNumberFormat="1" applyFont="1" applyFill="1" applyBorder="1" applyAlignment="1">
      <alignment horizontal="left" vertical="center"/>
    </xf>
    <xf numFmtId="49" fontId="7" fillId="3" borderId="10" xfId="1" applyNumberFormat="1" applyFont="1" applyFill="1" applyBorder="1" applyAlignment="1">
      <alignment horizontal="left" vertical="center"/>
    </xf>
    <xf numFmtId="0" fontId="7" fillId="3" borderId="3" xfId="1" applyNumberFormat="1" applyFont="1" applyFill="1" applyBorder="1" applyAlignment="1">
      <alignment horizontal="left" wrapText="1"/>
    </xf>
    <xf numFmtId="0" fontId="7" fillId="3" borderId="3" xfId="1" applyNumberFormat="1" applyFont="1" applyFill="1" applyBorder="1" applyAlignment="1">
      <alignment horizontal="left" vertical="center"/>
    </xf>
    <xf numFmtId="49" fontId="7" fillId="3" borderId="18" xfId="1" applyNumberFormat="1" applyFont="1" applyFill="1" applyBorder="1" applyAlignment="1">
      <alignment horizontal="left" vertical="center"/>
    </xf>
    <xf numFmtId="49" fontId="7" fillId="3" borderId="3" xfId="1" applyNumberFormat="1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 wrapText="1"/>
    </xf>
    <xf numFmtId="0" fontId="0" fillId="0" borderId="0" xfId="0" applyBorder="1"/>
    <xf numFmtId="0" fontId="17" fillId="0" borderId="0" xfId="1" applyFont="1"/>
    <xf numFmtId="0" fontId="17" fillId="0" borderId="0" xfId="1" applyFont="1" applyAlignment="1">
      <alignment horizontal="center"/>
    </xf>
    <xf numFmtId="0" fontId="17" fillId="0" borderId="0" xfId="1" applyFont="1" applyFill="1"/>
    <xf numFmtId="0" fontId="18" fillId="0" borderId="0" xfId="1" applyFont="1" applyFill="1"/>
    <xf numFmtId="0" fontId="19" fillId="0" borderId="30" xfId="1" applyFont="1" applyBorder="1" applyAlignment="1">
      <alignment horizontal="center" vertical="center"/>
    </xf>
    <xf numFmtId="0" fontId="19" fillId="0" borderId="29" xfId="1" applyFont="1" applyBorder="1" applyAlignment="1">
      <alignment horizontal="center" vertical="center"/>
    </xf>
    <xf numFmtId="0" fontId="19" fillId="0" borderId="31" xfId="1" applyFont="1" applyBorder="1" applyAlignment="1">
      <alignment horizontal="center" vertical="center"/>
    </xf>
    <xf numFmtId="0" fontId="19" fillId="0" borderId="32" xfId="1" applyFont="1" applyFill="1" applyBorder="1" applyAlignment="1">
      <alignment horizontal="left" vertical="center" wrapText="1"/>
    </xf>
    <xf numFmtId="0" fontId="19" fillId="0" borderId="34" xfId="1" applyFont="1" applyBorder="1" applyAlignment="1">
      <alignment horizontal="center" vertical="center"/>
    </xf>
    <xf numFmtId="0" fontId="19" fillId="0" borderId="33" xfId="1" applyFont="1" applyBorder="1" applyAlignment="1">
      <alignment horizontal="center" vertical="center"/>
    </xf>
    <xf numFmtId="0" fontId="19" fillId="0" borderId="35" xfId="1" applyFont="1" applyBorder="1" applyAlignment="1">
      <alignment horizontal="center" vertical="center"/>
    </xf>
    <xf numFmtId="0" fontId="19" fillId="0" borderId="36" xfId="1" applyFont="1" applyFill="1" applyBorder="1" applyAlignment="1">
      <alignment vertical="center"/>
    </xf>
    <xf numFmtId="0" fontId="19" fillId="0" borderId="25" xfId="1" applyFont="1" applyBorder="1" applyAlignment="1">
      <alignment horizontal="center"/>
    </xf>
    <xf numFmtId="0" fontId="19" fillId="0" borderId="42" xfId="1" applyFont="1" applyBorder="1" applyAlignment="1">
      <alignment horizontal="center"/>
    </xf>
    <xf numFmtId="0" fontId="19" fillId="0" borderId="43" xfId="1" applyFont="1" applyFill="1" applyBorder="1"/>
    <xf numFmtId="0" fontId="19" fillId="0" borderId="45" xfId="1" applyFont="1" applyBorder="1" applyAlignment="1">
      <alignment horizontal="center"/>
    </xf>
    <xf numFmtId="0" fontId="19" fillId="0" borderId="46" xfId="1" applyFont="1" applyBorder="1" applyAlignment="1">
      <alignment horizontal="center"/>
    </xf>
    <xf numFmtId="0" fontId="19" fillId="0" borderId="47" xfId="1" applyFont="1" applyFill="1" applyBorder="1"/>
    <xf numFmtId="0" fontId="19" fillId="0" borderId="48" xfId="1" applyFont="1" applyBorder="1" applyAlignment="1">
      <alignment horizontal="center"/>
    </xf>
    <xf numFmtId="0" fontId="19" fillId="0" borderId="49" xfId="1" applyFont="1" applyBorder="1" applyAlignment="1">
      <alignment horizontal="center"/>
    </xf>
    <xf numFmtId="0" fontId="19" fillId="0" borderId="50" xfId="1" applyFont="1" applyFill="1" applyBorder="1"/>
    <xf numFmtId="0" fontId="21" fillId="0" borderId="0" xfId="1" applyFont="1"/>
    <xf numFmtId="0" fontId="22" fillId="0" borderId="49" xfId="1" applyFont="1" applyBorder="1" applyAlignment="1">
      <alignment horizontal="center"/>
    </xf>
    <xf numFmtId="0" fontId="19" fillId="0" borderId="51" xfId="1" applyFont="1" applyFill="1" applyBorder="1"/>
    <xf numFmtId="0" fontId="19" fillId="0" borderId="51" xfId="1" applyFont="1" applyFill="1" applyBorder="1" applyAlignment="1">
      <alignment vertical="center"/>
    </xf>
    <xf numFmtId="0" fontId="19" fillId="0" borderId="52" xfId="1" applyFont="1" applyBorder="1" applyAlignment="1">
      <alignment horizontal="center"/>
    </xf>
    <xf numFmtId="0" fontId="19" fillId="0" borderId="44" xfId="1" applyFont="1" applyBorder="1" applyAlignment="1">
      <alignment horizontal="center"/>
    </xf>
    <xf numFmtId="0" fontId="19" fillId="0" borderId="53" xfId="1" applyFont="1" applyBorder="1" applyAlignment="1">
      <alignment horizontal="center"/>
    </xf>
    <xf numFmtId="0" fontId="19" fillId="0" borderId="54" xfId="1" applyFont="1" applyBorder="1" applyAlignment="1">
      <alignment horizontal="center"/>
    </xf>
    <xf numFmtId="0" fontId="19" fillId="0" borderId="55" xfId="1" applyFont="1" applyFill="1" applyBorder="1"/>
    <xf numFmtId="0" fontId="19" fillId="0" borderId="57" xfId="1" applyFont="1" applyBorder="1" applyAlignment="1">
      <alignment horizontal="center"/>
    </xf>
    <xf numFmtId="0" fontId="19" fillId="0" borderId="58" xfId="1" applyFont="1" applyBorder="1" applyAlignment="1">
      <alignment horizontal="center"/>
    </xf>
    <xf numFmtId="0" fontId="19" fillId="0" borderId="59" xfId="1" applyFont="1" applyFill="1" applyBorder="1"/>
    <xf numFmtId="0" fontId="19" fillId="0" borderId="39" xfId="1" applyFont="1" applyBorder="1" applyAlignment="1">
      <alignment horizontal="center" vertical="center"/>
    </xf>
    <xf numFmtId="0" fontId="19" fillId="0" borderId="64" xfId="1" applyFont="1" applyBorder="1" applyAlignment="1">
      <alignment horizontal="center" vertical="center"/>
    </xf>
    <xf numFmtId="0" fontId="19" fillId="0" borderId="65" xfId="1" applyFont="1" applyBorder="1" applyAlignment="1">
      <alignment horizontal="center" vertical="center"/>
    </xf>
    <xf numFmtId="0" fontId="19" fillId="0" borderId="63" xfId="1" applyFont="1" applyFill="1" applyBorder="1" applyAlignment="1">
      <alignment vertical="center"/>
    </xf>
    <xf numFmtId="0" fontId="19" fillId="0" borderId="67" xfId="1" applyFont="1" applyBorder="1" applyAlignment="1">
      <alignment horizontal="center"/>
    </xf>
    <xf numFmtId="0" fontId="19" fillId="0" borderId="68" xfId="1" applyFont="1" applyBorder="1" applyAlignment="1">
      <alignment horizontal="center"/>
    </xf>
    <xf numFmtId="0" fontId="19" fillId="0" borderId="69" xfId="1" applyFont="1" applyBorder="1" applyAlignment="1">
      <alignment horizontal="center"/>
    </xf>
    <xf numFmtId="0" fontId="19" fillId="0" borderId="67" xfId="1" applyFont="1" applyFill="1" applyBorder="1" applyAlignment="1">
      <alignment horizontal="center"/>
    </xf>
    <xf numFmtId="0" fontId="19" fillId="0" borderId="69" xfId="1" applyFont="1" applyFill="1" applyBorder="1" applyAlignment="1">
      <alignment horizontal="center"/>
    </xf>
    <xf numFmtId="0" fontId="19" fillId="0" borderId="49" xfId="1" applyFont="1" applyFill="1" applyBorder="1" applyAlignment="1">
      <alignment horizontal="center"/>
    </xf>
    <xf numFmtId="0" fontId="20" fillId="0" borderId="47" xfId="1" applyFont="1" applyFill="1" applyBorder="1"/>
    <xf numFmtId="0" fontId="19" fillId="0" borderId="70" xfId="1" applyFont="1" applyBorder="1" applyAlignment="1">
      <alignment horizontal="center"/>
    </xf>
    <xf numFmtId="0" fontId="19" fillId="0" borderId="68" xfId="1" applyFont="1" applyBorder="1" applyAlignment="1">
      <alignment horizontal="center" vertical="center"/>
    </xf>
    <xf numFmtId="0" fontId="19" fillId="0" borderId="49" xfId="1" applyFont="1" applyBorder="1" applyAlignment="1">
      <alignment horizontal="center" vertical="center"/>
    </xf>
    <xf numFmtId="0" fontId="19" fillId="0" borderId="47" xfId="1" applyFont="1" applyFill="1" applyBorder="1" applyAlignment="1">
      <alignment vertical="center"/>
    </xf>
    <xf numFmtId="0" fontId="19" fillId="0" borderId="0" xfId="1" applyFont="1" applyBorder="1" applyAlignment="1">
      <alignment horizontal="center"/>
    </xf>
    <xf numFmtId="0" fontId="19" fillId="0" borderId="74" xfId="1" applyFont="1" applyBorder="1" applyAlignment="1">
      <alignment horizontal="center"/>
    </xf>
    <xf numFmtId="0" fontId="19" fillId="0" borderId="75" xfId="1" applyFont="1" applyBorder="1" applyAlignment="1">
      <alignment horizontal="center"/>
    </xf>
    <xf numFmtId="0" fontId="19" fillId="0" borderId="76" xfId="1" applyFont="1" applyFill="1" applyBorder="1"/>
    <xf numFmtId="0" fontId="23" fillId="0" borderId="0" xfId="1" applyFont="1"/>
    <xf numFmtId="0" fontId="20" fillId="0" borderId="77" xfId="1" applyFont="1" applyBorder="1" applyAlignment="1">
      <alignment horizontal="center"/>
    </xf>
    <xf numFmtId="0" fontId="20" fillId="0" borderId="68" xfId="1" applyFont="1" applyBorder="1" applyAlignment="1">
      <alignment horizontal="center" wrapText="1"/>
    </xf>
    <xf numFmtId="0" fontId="20" fillId="0" borderId="49" xfId="1" applyFont="1" applyBorder="1" applyAlignment="1">
      <alignment horizontal="center"/>
    </xf>
    <xf numFmtId="0" fontId="20" fillId="0" borderId="47" xfId="1" applyFont="1" applyFill="1" applyBorder="1" applyAlignment="1">
      <alignment wrapText="1"/>
    </xf>
    <xf numFmtId="0" fontId="19" fillId="0" borderId="77" xfId="1" applyFont="1" applyBorder="1" applyAlignment="1">
      <alignment horizontal="center"/>
    </xf>
    <xf numFmtId="0" fontId="19" fillId="0" borderId="68" xfId="1" applyFont="1" applyBorder="1" applyAlignment="1">
      <alignment horizontal="center" wrapText="1"/>
    </xf>
    <xf numFmtId="0" fontId="19" fillId="0" borderId="47" xfId="1" applyFont="1" applyFill="1" applyBorder="1" applyAlignment="1">
      <alignment wrapText="1"/>
    </xf>
    <xf numFmtId="0" fontId="20" fillId="0" borderId="78" xfId="1" applyFont="1" applyBorder="1" applyAlignment="1">
      <alignment horizontal="center"/>
    </xf>
    <xf numFmtId="0" fontId="20" fillId="0" borderId="33" xfId="1" applyFont="1" applyBorder="1" applyAlignment="1">
      <alignment horizontal="center" wrapText="1"/>
    </xf>
    <xf numFmtId="0" fontId="20" fillId="0" borderId="35" xfId="1" applyFont="1" applyBorder="1" applyAlignment="1">
      <alignment horizontal="center"/>
    </xf>
    <xf numFmtId="0" fontId="20" fillId="0" borderId="36" xfId="1" applyFont="1" applyFill="1" applyBorder="1" applyAlignment="1">
      <alignment wrapText="1"/>
    </xf>
    <xf numFmtId="0" fontId="19" fillId="0" borderId="79" xfId="1" applyFont="1" applyBorder="1" applyAlignment="1">
      <alignment horizontal="center"/>
    </xf>
    <xf numFmtId="0" fontId="19" fillId="0" borderId="80" xfId="1" applyFont="1" applyBorder="1" applyAlignment="1">
      <alignment horizontal="center"/>
    </xf>
    <xf numFmtId="0" fontId="19" fillId="0" borderId="81" xfId="1" applyFont="1" applyFill="1" applyBorder="1"/>
    <xf numFmtId="0" fontId="19" fillId="0" borderId="44" xfId="1" applyFont="1" applyBorder="1" applyAlignment="1">
      <alignment horizontal="center" wrapText="1"/>
    </xf>
    <xf numFmtId="0" fontId="19" fillId="0" borderId="26" xfId="1" applyFont="1" applyBorder="1" applyAlignment="1">
      <alignment horizontal="center"/>
    </xf>
    <xf numFmtId="0" fontId="22" fillId="0" borderId="37" xfId="1" applyFont="1" applyFill="1" applyBorder="1" applyAlignment="1">
      <alignment horizontal="center" vertical="center"/>
    </xf>
    <xf numFmtId="0" fontId="19" fillId="0" borderId="0" xfId="1" applyFont="1" applyFill="1"/>
    <xf numFmtId="0" fontId="19" fillId="0" borderId="0" xfId="1" applyFont="1"/>
    <xf numFmtId="0" fontId="19" fillId="0" borderId="0" xfId="1" applyFont="1" applyAlignment="1">
      <alignment horizontal="center"/>
    </xf>
    <xf numFmtId="0" fontId="12" fillId="0" borderId="0" xfId="0" applyFont="1" applyBorder="1"/>
    <xf numFmtId="0" fontId="12" fillId="0" borderId="86" xfId="0" applyFont="1" applyBorder="1" applyAlignment="1">
      <alignment horizontal="center" vertical="center" wrapText="1"/>
    </xf>
    <xf numFmtId="0" fontId="0" fillId="0" borderId="25" xfId="0" applyBorder="1"/>
    <xf numFmtId="0" fontId="0" fillId="0" borderId="27" xfId="0" applyBorder="1"/>
    <xf numFmtId="0" fontId="12" fillId="0" borderId="28" xfId="0" applyFont="1" applyBorder="1"/>
    <xf numFmtId="0" fontId="12" fillId="0" borderId="56" xfId="0" applyFont="1" applyBorder="1" applyAlignment="1">
      <alignment horizontal="left" vertical="center" wrapText="1"/>
    </xf>
    <xf numFmtId="0" fontId="12" fillId="0" borderId="44" xfId="0" applyFont="1" applyBorder="1" applyAlignment="1">
      <alignment horizontal="left" wrapText="1"/>
    </xf>
    <xf numFmtId="0" fontId="0" fillId="0" borderId="44" xfId="0" applyBorder="1"/>
    <xf numFmtId="0" fontId="0" fillId="0" borderId="41" xfId="0" applyBorder="1"/>
    <xf numFmtId="0" fontId="0" fillId="0" borderId="86" xfId="0" applyBorder="1"/>
    <xf numFmtId="0" fontId="12" fillId="0" borderId="86" xfId="0" applyFont="1" applyBorder="1" applyAlignment="1">
      <alignment vertical="center"/>
    </xf>
    <xf numFmtId="0" fontId="0" fillId="0" borderId="86" xfId="0" applyBorder="1" applyAlignment="1">
      <alignment vertical="center"/>
    </xf>
    <xf numFmtId="0" fontId="19" fillId="0" borderId="40" xfId="1" applyFont="1" applyBorder="1" applyAlignment="1">
      <alignment horizontal="center" vertical="center" wrapText="1"/>
    </xf>
    <xf numFmtId="0" fontId="17" fillId="7" borderId="63" xfId="1" applyFont="1" applyFill="1" applyBorder="1"/>
    <xf numFmtId="0" fontId="19" fillId="0" borderId="84" xfId="1" applyFont="1" applyBorder="1" applyAlignment="1">
      <alignment horizontal="center" vertical="center" wrapText="1"/>
    </xf>
    <xf numFmtId="0" fontId="19" fillId="0" borderId="62" xfId="1" applyFont="1" applyBorder="1" applyAlignment="1"/>
    <xf numFmtId="0" fontId="19" fillId="0" borderId="94" xfId="1" applyFont="1" applyBorder="1" applyAlignment="1">
      <alignment horizontal="center" vertical="center" wrapText="1"/>
    </xf>
    <xf numFmtId="0" fontId="19" fillId="0" borderId="95" xfId="1" applyFont="1" applyBorder="1" applyAlignment="1">
      <alignment horizontal="center" vertical="center" wrapText="1"/>
    </xf>
    <xf numFmtId="0" fontId="17" fillId="7" borderId="37" xfId="1" applyFont="1" applyFill="1" applyBorder="1"/>
    <xf numFmtId="0" fontId="19" fillId="0" borderId="81" xfId="1" applyFont="1" applyBorder="1" applyAlignment="1">
      <alignment horizontal="center"/>
    </xf>
    <xf numFmtId="0" fontId="19" fillId="0" borderId="47" xfId="1" applyFont="1" applyBorder="1" applyAlignment="1">
      <alignment horizontal="center"/>
    </xf>
    <xf numFmtId="0" fontId="19" fillId="0" borderId="76" xfId="1" applyFont="1" applyBorder="1" applyAlignment="1">
      <alignment horizontal="center"/>
    </xf>
    <xf numFmtId="0" fontId="19" fillId="0" borderId="43" xfId="1" applyFont="1" applyBorder="1" applyAlignment="1">
      <alignment horizontal="center"/>
    </xf>
    <xf numFmtId="0" fontId="17" fillId="7" borderId="43" xfId="1" applyFont="1" applyFill="1" applyBorder="1"/>
    <xf numFmtId="0" fontId="19" fillId="0" borderId="63" xfId="1" applyFont="1" applyBorder="1" applyAlignment="1">
      <alignment horizontal="center" vertical="center"/>
    </xf>
    <xf numFmtId="0" fontId="19" fillId="0" borderId="50" xfId="1" applyFont="1" applyBorder="1" applyAlignment="1">
      <alignment horizontal="center"/>
    </xf>
    <xf numFmtId="0" fontId="19" fillId="0" borderId="36" xfId="1" applyFont="1" applyBorder="1" applyAlignment="1">
      <alignment horizontal="center" vertical="center"/>
    </xf>
    <xf numFmtId="0" fontId="19" fillId="0" borderId="32" xfId="1" applyFont="1" applyBorder="1" applyAlignment="1">
      <alignment horizontal="center" vertical="center"/>
    </xf>
    <xf numFmtId="0" fontId="20" fillId="0" borderId="81" xfId="1" applyFont="1" applyBorder="1" applyAlignment="1">
      <alignment horizontal="center"/>
    </xf>
    <xf numFmtId="0" fontId="23" fillId="7" borderId="43" xfId="1" applyFont="1" applyFill="1" applyBorder="1"/>
    <xf numFmtId="0" fontId="20" fillId="0" borderId="47" xfId="1" applyFont="1" applyBorder="1" applyAlignment="1">
      <alignment horizontal="center"/>
    </xf>
    <xf numFmtId="0" fontId="20" fillId="0" borderId="63" xfId="1" applyFont="1" applyBorder="1" applyAlignment="1">
      <alignment horizontal="center" vertical="center"/>
    </xf>
    <xf numFmtId="0" fontId="20" fillId="0" borderId="76" xfId="1" applyFont="1" applyBorder="1" applyAlignment="1">
      <alignment horizontal="center"/>
    </xf>
    <xf numFmtId="0" fontId="20" fillId="0" borderId="43" xfId="1" applyFont="1" applyBorder="1" applyAlignment="1">
      <alignment horizontal="center"/>
    </xf>
    <xf numFmtId="0" fontId="20" fillId="0" borderId="50" xfId="1" applyFont="1" applyBorder="1" applyAlignment="1">
      <alignment horizontal="center"/>
    </xf>
    <xf numFmtId="0" fontId="23" fillId="7" borderId="63" xfId="1" applyFont="1" applyFill="1" applyBorder="1"/>
    <xf numFmtId="0" fontId="20" fillId="0" borderId="36" xfId="1" applyFont="1" applyBorder="1" applyAlignment="1">
      <alignment horizontal="center" vertical="center"/>
    </xf>
    <xf numFmtId="0" fontId="20" fillId="0" borderId="32" xfId="1" applyFont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86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86" xfId="0" applyBorder="1" applyAlignment="1">
      <alignment wrapText="1"/>
    </xf>
    <xf numFmtId="0" fontId="7" fillId="3" borderId="23" xfId="1" applyNumberFormat="1" applyFont="1" applyFill="1" applyBorder="1" applyAlignment="1">
      <alignment vertical="center"/>
    </xf>
    <xf numFmtId="0" fontId="7" fillId="3" borderId="22" xfId="1" applyNumberFormat="1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left" vertical="center"/>
    </xf>
    <xf numFmtId="0" fontId="24" fillId="3" borderId="13" xfId="0" applyNumberFormat="1" applyFont="1" applyFill="1" applyBorder="1" applyAlignment="1">
      <alignment horizontal="center" vertical="center"/>
    </xf>
    <xf numFmtId="0" fontId="24" fillId="3" borderId="14" xfId="0" applyNumberFormat="1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 wrapText="1"/>
    </xf>
    <xf numFmtId="0" fontId="7" fillId="3" borderId="96" xfId="1" applyNumberFormat="1" applyFont="1" applyFill="1" applyBorder="1" applyAlignment="1">
      <alignment horizontal="left" vertical="center" wrapText="1"/>
    </xf>
    <xf numFmtId="0" fontId="7" fillId="3" borderId="5" xfId="1" applyNumberFormat="1" applyFont="1" applyFill="1" applyBorder="1" applyAlignment="1">
      <alignment horizontal="left" vertical="center" wrapText="1"/>
    </xf>
    <xf numFmtId="0" fontId="7" fillId="3" borderId="24" xfId="1" applyNumberFormat="1" applyFont="1" applyFill="1" applyBorder="1" applyAlignment="1">
      <alignment horizontal="left" vertical="center"/>
    </xf>
    <xf numFmtId="0" fontId="7" fillId="3" borderId="22" xfId="1" applyNumberFormat="1" applyFont="1" applyFill="1" applyBorder="1" applyAlignment="1">
      <alignment horizontal="left" vertical="center"/>
    </xf>
    <xf numFmtId="0" fontId="7" fillId="3" borderId="23" xfId="1" applyNumberFormat="1" applyFont="1" applyFill="1" applyBorder="1" applyAlignment="1">
      <alignment horizontal="left" vertical="center"/>
    </xf>
    <xf numFmtId="0" fontId="7" fillId="3" borderId="97" xfId="1" applyNumberFormat="1" applyFont="1" applyFill="1" applyBorder="1" applyAlignment="1">
      <alignment horizontal="center" vertical="center"/>
    </xf>
    <xf numFmtId="0" fontId="7" fillId="3" borderId="22" xfId="1" applyNumberFormat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7" fillId="3" borderId="97" xfId="1" applyNumberFormat="1" applyFont="1" applyFill="1" applyBorder="1" applyAlignment="1">
      <alignment horizontal="center" vertical="center" wrapText="1"/>
    </xf>
    <xf numFmtId="0" fontId="7" fillId="3" borderId="23" xfId="1" applyNumberFormat="1" applyFont="1" applyFill="1" applyBorder="1" applyAlignment="1">
      <alignment horizontal="center" vertical="center" wrapText="1"/>
    </xf>
    <xf numFmtId="0" fontId="11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7" fillId="3" borderId="4" xfId="1" applyNumberFormat="1" applyFont="1" applyFill="1" applyBorder="1" applyAlignment="1">
      <alignment horizontal="left" vertical="center"/>
    </xf>
    <xf numFmtId="0" fontId="7" fillId="3" borderId="96" xfId="1" applyNumberFormat="1" applyFont="1" applyFill="1" applyBorder="1" applyAlignment="1">
      <alignment horizontal="center" vertical="center" wrapText="1"/>
    </xf>
    <xf numFmtId="0" fontId="7" fillId="3" borderId="22" xfId="1" applyNumberFormat="1" applyFont="1" applyFill="1" applyBorder="1" applyAlignment="1">
      <alignment horizontal="center" vertical="center" wrapText="1"/>
    </xf>
    <xf numFmtId="0" fontId="7" fillId="3" borderId="5" xfId="1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2" fillId="0" borderId="86" xfId="0" applyFont="1" applyBorder="1" applyAlignment="1">
      <alignment wrapText="1"/>
    </xf>
    <xf numFmtId="0" fontId="12" fillId="0" borderId="86" xfId="0" applyFont="1" applyBorder="1" applyAlignment="1">
      <alignment horizontal="left" vertical="center" wrapText="1"/>
    </xf>
    <xf numFmtId="0" fontId="12" fillId="0" borderId="98" xfId="0" applyFont="1" applyBorder="1" applyAlignment="1">
      <alignment horizontal="left" vertical="center"/>
    </xf>
    <xf numFmtId="0" fontId="12" fillId="0" borderId="99" xfId="0" applyFont="1" applyBorder="1" applyAlignment="1">
      <alignment horizontal="left" vertical="center"/>
    </xf>
    <xf numFmtId="0" fontId="0" fillId="4" borderId="100" xfId="0" applyFill="1" applyBorder="1" applyAlignment="1">
      <alignment horizontal="center" vertical="center" wrapText="1"/>
    </xf>
    <xf numFmtId="0" fontId="0" fillId="4" borderId="44" xfId="0" applyFill="1" applyBorder="1" applyAlignment="1">
      <alignment horizontal="center" vertical="center" wrapText="1"/>
    </xf>
    <xf numFmtId="0" fontId="0" fillId="4" borderId="41" xfId="0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wrapText="1"/>
    </xf>
    <xf numFmtId="0" fontId="12" fillId="0" borderId="25" xfId="0" applyFont="1" applyBorder="1" applyAlignment="1">
      <alignment horizontal="left" wrapText="1"/>
    </xf>
    <xf numFmtId="0" fontId="12" fillId="0" borderId="87" xfId="0" applyFont="1" applyBorder="1" applyAlignment="1">
      <alignment horizontal="left" vertical="center" wrapText="1"/>
    </xf>
    <xf numFmtId="0" fontId="12" fillId="0" borderId="88" xfId="0" applyFont="1" applyBorder="1" applyAlignment="1">
      <alignment horizontal="left" vertical="center" wrapText="1"/>
    </xf>
    <xf numFmtId="0" fontId="12" fillId="0" borderId="86" xfId="0" applyFont="1" applyBorder="1" applyAlignment="1">
      <alignment horizontal="center" vertical="center" wrapText="1"/>
    </xf>
    <xf numFmtId="0" fontId="23" fillId="0" borderId="37" xfId="1" applyFont="1" applyBorder="1" applyAlignment="1">
      <alignment horizontal="center" vertical="center" wrapText="1"/>
    </xf>
    <xf numFmtId="0" fontId="23" fillId="0" borderId="66" xfId="1" applyFont="1" applyBorder="1" applyAlignment="1">
      <alignment horizontal="center" vertical="center" wrapText="1"/>
    </xf>
    <xf numFmtId="0" fontId="20" fillId="0" borderId="0" xfId="1" applyFont="1" applyFill="1" applyAlignment="1">
      <alignment horizontal="center"/>
    </xf>
    <xf numFmtId="0" fontId="20" fillId="0" borderId="37" xfId="1" applyFont="1" applyBorder="1" applyAlignment="1">
      <alignment horizontal="center" vertical="center"/>
    </xf>
    <xf numFmtId="0" fontId="20" fillId="0" borderId="66" xfId="1" applyFont="1" applyBorder="1" applyAlignment="1">
      <alignment horizontal="center" vertical="center"/>
    </xf>
    <xf numFmtId="0" fontId="19" fillId="0" borderId="90" xfId="1" applyFont="1" applyBorder="1" applyAlignment="1">
      <alignment horizontal="center" vertical="center" wrapText="1"/>
    </xf>
    <xf numFmtId="0" fontId="19" fillId="0" borderId="89" xfId="1" applyFont="1" applyBorder="1" applyAlignment="1">
      <alignment horizontal="center" vertical="center" wrapText="1"/>
    </xf>
    <xf numFmtId="0" fontId="19" fillId="0" borderId="91" xfId="1" applyFont="1" applyBorder="1" applyAlignment="1">
      <alignment horizontal="center" vertical="center" wrapText="1"/>
    </xf>
    <xf numFmtId="0" fontId="20" fillId="6" borderId="40" xfId="1" applyFont="1" applyFill="1" applyBorder="1" applyAlignment="1">
      <alignment horizontal="center" vertical="center"/>
    </xf>
    <xf numFmtId="0" fontId="20" fillId="6" borderId="39" xfId="1" applyFont="1" applyFill="1" applyBorder="1" applyAlignment="1">
      <alignment horizontal="center" vertical="center"/>
    </xf>
    <xf numFmtId="0" fontId="20" fillId="6" borderId="38" xfId="1" applyFont="1" applyFill="1" applyBorder="1" applyAlignment="1">
      <alignment horizontal="center" vertical="center"/>
    </xf>
    <xf numFmtId="0" fontId="19" fillId="0" borderId="56" xfId="1" applyFont="1" applyBorder="1" applyAlignment="1">
      <alignment horizontal="center" vertical="center" wrapText="1"/>
    </xf>
    <xf numFmtId="0" fontId="19" fillId="0" borderId="44" xfId="1" applyFont="1" applyBorder="1" applyAlignment="1">
      <alignment horizontal="center" vertical="center" wrapText="1"/>
    </xf>
    <xf numFmtId="0" fontId="19" fillId="0" borderId="41" xfId="1" applyFont="1" applyBorder="1" applyAlignment="1">
      <alignment horizontal="center" vertical="center" wrapText="1"/>
    </xf>
    <xf numFmtId="0" fontId="20" fillId="0" borderId="40" xfId="1" applyFont="1" applyBorder="1" applyAlignment="1">
      <alignment horizontal="center"/>
    </xf>
    <xf numFmtId="0" fontId="20" fillId="0" borderId="39" xfId="1" applyFont="1" applyBorder="1" applyAlignment="1">
      <alignment horizontal="center"/>
    </xf>
    <xf numFmtId="0" fontId="20" fillId="0" borderId="85" xfId="1" applyFont="1" applyBorder="1" applyAlignment="1">
      <alignment horizontal="center"/>
    </xf>
    <xf numFmtId="0" fontId="19" fillId="0" borderId="62" xfId="1" applyFont="1" applyBorder="1" applyAlignment="1">
      <alignment horizontal="center" vertical="center" wrapText="1"/>
    </xf>
    <xf numFmtId="0" fontId="19" fillId="0" borderId="0" xfId="1" applyFont="1" applyBorder="1" applyAlignment="1">
      <alignment horizontal="center" vertical="center" wrapText="1"/>
    </xf>
    <xf numFmtId="0" fontId="19" fillId="0" borderId="93" xfId="1" applyFont="1" applyBorder="1" applyAlignment="1">
      <alignment horizontal="center" vertical="center" wrapText="1"/>
    </xf>
    <xf numFmtId="0" fontId="19" fillId="0" borderId="92" xfId="1" applyFont="1" applyBorder="1" applyAlignment="1">
      <alignment horizontal="center" vertical="center" wrapText="1"/>
    </xf>
    <xf numFmtId="0" fontId="20" fillId="6" borderId="62" xfId="1" applyFont="1" applyFill="1" applyBorder="1" applyAlignment="1">
      <alignment horizontal="center" vertical="center"/>
    </xf>
    <xf numFmtId="0" fontId="20" fillId="6" borderId="61" xfId="1" applyFont="1" applyFill="1" applyBorder="1" applyAlignment="1">
      <alignment horizontal="center" vertical="center"/>
    </xf>
    <xf numFmtId="0" fontId="20" fillId="6" borderId="60" xfId="1" applyFont="1" applyFill="1" applyBorder="1" applyAlignment="1">
      <alignment horizontal="center" vertical="center"/>
    </xf>
    <xf numFmtId="0" fontId="19" fillId="0" borderId="60" xfId="1" applyFont="1" applyBorder="1" applyAlignment="1">
      <alignment horizontal="center" vertical="center" wrapText="1"/>
    </xf>
    <xf numFmtId="0" fontId="19" fillId="0" borderId="38" xfId="1" applyFont="1" applyBorder="1" applyAlignment="1">
      <alignment horizontal="center" vertical="center" wrapText="1"/>
    </xf>
    <xf numFmtId="0" fontId="20" fillId="6" borderId="73" xfId="1" applyFont="1" applyFill="1" applyBorder="1" applyAlignment="1">
      <alignment horizontal="center" vertical="center"/>
    </xf>
    <xf numFmtId="0" fontId="20" fillId="6" borderId="72" xfId="1" applyFont="1" applyFill="1" applyBorder="1" applyAlignment="1">
      <alignment horizontal="center" vertical="center"/>
    </xf>
    <xf numFmtId="0" fontId="20" fillId="6" borderId="71" xfId="1" applyFont="1" applyFill="1" applyBorder="1" applyAlignment="1">
      <alignment horizontal="center" vertical="center"/>
    </xf>
    <xf numFmtId="0" fontId="20" fillId="6" borderId="84" xfId="1" applyFont="1" applyFill="1" applyBorder="1" applyAlignment="1">
      <alignment horizontal="center" vertical="center"/>
    </xf>
    <xf numFmtId="0" fontId="20" fillId="6" borderId="83" xfId="1" applyFont="1" applyFill="1" applyBorder="1" applyAlignment="1">
      <alignment horizontal="center" vertical="center"/>
    </xf>
    <xf numFmtId="0" fontId="20" fillId="6" borderId="82" xfId="1" applyFont="1" applyFill="1" applyBorder="1" applyAlignment="1">
      <alignment horizontal="center" vertical="center"/>
    </xf>
    <xf numFmtId="0" fontId="19" fillId="0" borderId="56" xfId="1" applyFont="1" applyBorder="1" applyAlignment="1">
      <alignment horizontal="center" vertical="center"/>
    </xf>
    <xf numFmtId="0" fontId="19" fillId="0" borderId="41" xfId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9"/>
  <sheetViews>
    <sheetView tabSelected="1" topLeftCell="A141" workbookViewId="0">
      <selection activeCell="I176" sqref="I176"/>
    </sheetView>
  </sheetViews>
  <sheetFormatPr baseColWidth="10" defaultRowHeight="12.75" x14ac:dyDescent="0.2"/>
  <cols>
    <col min="1" max="1" width="18.85546875" style="1" bestFit="1" customWidth="1"/>
    <col min="2" max="2" width="11.42578125" style="1" bestFit="1" customWidth="1"/>
    <col min="3" max="3" width="21" style="1" bestFit="1" customWidth="1"/>
    <col min="4" max="12" width="4.5703125" style="8" customWidth="1"/>
    <col min="13" max="13" width="34.42578125" style="1" customWidth="1"/>
    <col min="14" max="245" width="9.140625" style="1" customWidth="1"/>
    <col min="246" max="246" width="1" style="1" customWidth="1"/>
    <col min="247" max="247" width="14.7109375" style="1" customWidth="1"/>
    <col min="248" max="248" width="29.28515625" style="1" customWidth="1"/>
    <col min="249" max="249" width="25.7109375" style="1" customWidth="1"/>
    <col min="250" max="250" width="14.7109375" style="1" customWidth="1"/>
    <col min="251" max="251" width="4.7109375" style="1" customWidth="1"/>
    <col min="252" max="501" width="9.140625" style="1" customWidth="1"/>
    <col min="502" max="502" width="1" style="1" customWidth="1"/>
    <col min="503" max="503" width="14.7109375" style="1" customWidth="1"/>
    <col min="504" max="504" width="29.28515625" style="1" customWidth="1"/>
    <col min="505" max="505" width="25.7109375" style="1" customWidth="1"/>
    <col min="506" max="506" width="14.7109375" style="1" customWidth="1"/>
    <col min="507" max="507" width="4.7109375" style="1" customWidth="1"/>
    <col min="508" max="757" width="9.140625" style="1" customWidth="1"/>
    <col min="758" max="758" width="1" style="1" customWidth="1"/>
    <col min="759" max="759" width="14.7109375" style="1" customWidth="1"/>
    <col min="760" max="760" width="29.28515625" style="1" customWidth="1"/>
    <col min="761" max="761" width="25.7109375" style="1" customWidth="1"/>
    <col min="762" max="762" width="14.7109375" style="1" customWidth="1"/>
    <col min="763" max="763" width="4.7109375" style="1" customWidth="1"/>
    <col min="764" max="1013" width="9.140625" style="1" customWidth="1"/>
    <col min="1014" max="1014" width="1" style="1" customWidth="1"/>
    <col min="1015" max="1015" width="14.7109375" style="1" customWidth="1"/>
    <col min="1016" max="1016" width="29.28515625" style="1" customWidth="1"/>
    <col min="1017" max="1017" width="25.7109375" style="1" customWidth="1"/>
    <col min="1018" max="1018" width="14.7109375" style="1" customWidth="1"/>
    <col min="1019" max="1019" width="4.7109375" style="1" customWidth="1"/>
    <col min="1020" max="1269" width="9.140625" style="1" customWidth="1"/>
    <col min="1270" max="1270" width="1" style="1" customWidth="1"/>
    <col min="1271" max="1271" width="14.7109375" style="1" customWidth="1"/>
    <col min="1272" max="1272" width="29.28515625" style="1" customWidth="1"/>
    <col min="1273" max="1273" width="25.7109375" style="1" customWidth="1"/>
    <col min="1274" max="1274" width="14.7109375" style="1" customWidth="1"/>
    <col min="1275" max="1275" width="4.7109375" style="1" customWidth="1"/>
    <col min="1276" max="1525" width="9.140625" style="1" customWidth="1"/>
    <col min="1526" max="1526" width="1" style="1" customWidth="1"/>
    <col min="1527" max="1527" width="14.7109375" style="1" customWidth="1"/>
    <col min="1528" max="1528" width="29.28515625" style="1" customWidth="1"/>
    <col min="1529" max="1529" width="25.7109375" style="1" customWidth="1"/>
    <col min="1530" max="1530" width="14.7109375" style="1" customWidth="1"/>
    <col min="1531" max="1531" width="4.7109375" style="1" customWidth="1"/>
    <col min="1532" max="1781" width="9.140625" style="1" customWidth="1"/>
    <col min="1782" max="1782" width="1" style="1" customWidth="1"/>
    <col min="1783" max="1783" width="14.7109375" style="1" customWidth="1"/>
    <col min="1784" max="1784" width="29.28515625" style="1" customWidth="1"/>
    <col min="1785" max="1785" width="25.7109375" style="1" customWidth="1"/>
    <col min="1786" max="1786" width="14.7109375" style="1" customWidth="1"/>
    <col min="1787" max="1787" width="4.7109375" style="1" customWidth="1"/>
    <col min="1788" max="2037" width="9.140625" style="1" customWidth="1"/>
    <col min="2038" max="2038" width="1" style="1" customWidth="1"/>
    <col min="2039" max="2039" width="14.7109375" style="1" customWidth="1"/>
    <col min="2040" max="2040" width="29.28515625" style="1" customWidth="1"/>
    <col min="2041" max="2041" width="25.7109375" style="1" customWidth="1"/>
    <col min="2042" max="2042" width="14.7109375" style="1" customWidth="1"/>
    <col min="2043" max="2043" width="4.7109375" style="1" customWidth="1"/>
    <col min="2044" max="2293" width="9.140625" style="1" customWidth="1"/>
    <col min="2294" max="2294" width="1" style="1" customWidth="1"/>
    <col min="2295" max="2295" width="14.7109375" style="1" customWidth="1"/>
    <col min="2296" max="2296" width="29.28515625" style="1" customWidth="1"/>
    <col min="2297" max="2297" width="25.7109375" style="1" customWidth="1"/>
    <col min="2298" max="2298" width="14.7109375" style="1" customWidth="1"/>
    <col min="2299" max="2299" width="4.7109375" style="1" customWidth="1"/>
    <col min="2300" max="2549" width="9.140625" style="1" customWidth="1"/>
    <col min="2550" max="2550" width="1" style="1" customWidth="1"/>
    <col min="2551" max="2551" width="14.7109375" style="1" customWidth="1"/>
    <col min="2552" max="2552" width="29.28515625" style="1" customWidth="1"/>
    <col min="2553" max="2553" width="25.7109375" style="1" customWidth="1"/>
    <col min="2554" max="2554" width="14.7109375" style="1" customWidth="1"/>
    <col min="2555" max="2555" width="4.7109375" style="1" customWidth="1"/>
    <col min="2556" max="2805" width="9.140625" style="1" customWidth="1"/>
    <col min="2806" max="2806" width="1" style="1" customWidth="1"/>
    <col min="2807" max="2807" width="14.7109375" style="1" customWidth="1"/>
    <col min="2808" max="2808" width="29.28515625" style="1" customWidth="1"/>
    <col min="2809" max="2809" width="25.7109375" style="1" customWidth="1"/>
    <col min="2810" max="2810" width="14.7109375" style="1" customWidth="1"/>
    <col min="2811" max="2811" width="4.7109375" style="1" customWidth="1"/>
    <col min="2812" max="3061" width="9.140625" style="1" customWidth="1"/>
    <col min="3062" max="3062" width="1" style="1" customWidth="1"/>
    <col min="3063" max="3063" width="14.7109375" style="1" customWidth="1"/>
    <col min="3064" max="3064" width="29.28515625" style="1" customWidth="1"/>
    <col min="3065" max="3065" width="25.7109375" style="1" customWidth="1"/>
    <col min="3066" max="3066" width="14.7109375" style="1" customWidth="1"/>
    <col min="3067" max="3067" width="4.7109375" style="1" customWidth="1"/>
    <col min="3068" max="3317" width="9.140625" style="1" customWidth="1"/>
    <col min="3318" max="3318" width="1" style="1" customWidth="1"/>
    <col min="3319" max="3319" width="14.7109375" style="1" customWidth="1"/>
    <col min="3320" max="3320" width="29.28515625" style="1" customWidth="1"/>
    <col min="3321" max="3321" width="25.7109375" style="1" customWidth="1"/>
    <col min="3322" max="3322" width="14.7109375" style="1" customWidth="1"/>
    <col min="3323" max="3323" width="4.7109375" style="1" customWidth="1"/>
    <col min="3324" max="3573" width="9.140625" style="1" customWidth="1"/>
    <col min="3574" max="3574" width="1" style="1" customWidth="1"/>
    <col min="3575" max="3575" width="14.7109375" style="1" customWidth="1"/>
    <col min="3576" max="3576" width="29.28515625" style="1" customWidth="1"/>
    <col min="3577" max="3577" width="25.7109375" style="1" customWidth="1"/>
    <col min="3578" max="3578" width="14.7109375" style="1" customWidth="1"/>
    <col min="3579" max="3579" width="4.7109375" style="1" customWidth="1"/>
    <col min="3580" max="3829" width="9.140625" style="1" customWidth="1"/>
    <col min="3830" max="3830" width="1" style="1" customWidth="1"/>
    <col min="3831" max="3831" width="14.7109375" style="1" customWidth="1"/>
    <col min="3832" max="3832" width="29.28515625" style="1" customWidth="1"/>
    <col min="3833" max="3833" width="25.7109375" style="1" customWidth="1"/>
    <col min="3834" max="3834" width="14.7109375" style="1" customWidth="1"/>
    <col min="3835" max="3835" width="4.7109375" style="1" customWidth="1"/>
    <col min="3836" max="4085" width="9.140625" style="1" customWidth="1"/>
    <col min="4086" max="4086" width="1" style="1" customWidth="1"/>
    <col min="4087" max="4087" width="14.7109375" style="1" customWidth="1"/>
    <col min="4088" max="4088" width="29.28515625" style="1" customWidth="1"/>
    <col min="4089" max="4089" width="25.7109375" style="1" customWidth="1"/>
    <col min="4090" max="4090" width="14.7109375" style="1" customWidth="1"/>
    <col min="4091" max="4091" width="4.7109375" style="1" customWidth="1"/>
    <col min="4092" max="4341" width="9.140625" style="1" customWidth="1"/>
    <col min="4342" max="4342" width="1" style="1" customWidth="1"/>
    <col min="4343" max="4343" width="14.7109375" style="1" customWidth="1"/>
    <col min="4344" max="4344" width="29.28515625" style="1" customWidth="1"/>
    <col min="4345" max="4345" width="25.7109375" style="1" customWidth="1"/>
    <col min="4346" max="4346" width="14.7109375" style="1" customWidth="1"/>
    <col min="4347" max="4347" width="4.7109375" style="1" customWidth="1"/>
    <col min="4348" max="4597" width="9.140625" style="1" customWidth="1"/>
    <col min="4598" max="4598" width="1" style="1" customWidth="1"/>
    <col min="4599" max="4599" width="14.7109375" style="1" customWidth="1"/>
    <col min="4600" max="4600" width="29.28515625" style="1" customWidth="1"/>
    <col min="4601" max="4601" width="25.7109375" style="1" customWidth="1"/>
    <col min="4602" max="4602" width="14.7109375" style="1" customWidth="1"/>
    <col min="4603" max="4603" width="4.7109375" style="1" customWidth="1"/>
    <col min="4604" max="4853" width="9.140625" style="1" customWidth="1"/>
    <col min="4854" max="4854" width="1" style="1" customWidth="1"/>
    <col min="4855" max="4855" width="14.7109375" style="1" customWidth="1"/>
    <col min="4856" max="4856" width="29.28515625" style="1" customWidth="1"/>
    <col min="4857" max="4857" width="25.7109375" style="1" customWidth="1"/>
    <col min="4858" max="4858" width="14.7109375" style="1" customWidth="1"/>
    <col min="4859" max="4859" width="4.7109375" style="1" customWidth="1"/>
    <col min="4860" max="5109" width="9.140625" style="1" customWidth="1"/>
    <col min="5110" max="5110" width="1" style="1" customWidth="1"/>
    <col min="5111" max="5111" width="14.7109375" style="1" customWidth="1"/>
    <col min="5112" max="5112" width="29.28515625" style="1" customWidth="1"/>
    <col min="5113" max="5113" width="25.7109375" style="1" customWidth="1"/>
    <col min="5114" max="5114" width="14.7109375" style="1" customWidth="1"/>
    <col min="5115" max="5115" width="4.7109375" style="1" customWidth="1"/>
    <col min="5116" max="5365" width="9.140625" style="1" customWidth="1"/>
    <col min="5366" max="5366" width="1" style="1" customWidth="1"/>
    <col min="5367" max="5367" width="14.7109375" style="1" customWidth="1"/>
    <col min="5368" max="5368" width="29.28515625" style="1" customWidth="1"/>
    <col min="5369" max="5369" width="25.7109375" style="1" customWidth="1"/>
    <col min="5370" max="5370" width="14.7109375" style="1" customWidth="1"/>
    <col min="5371" max="5371" width="4.7109375" style="1" customWidth="1"/>
    <col min="5372" max="5621" width="9.140625" style="1" customWidth="1"/>
    <col min="5622" max="5622" width="1" style="1" customWidth="1"/>
    <col min="5623" max="5623" width="14.7109375" style="1" customWidth="1"/>
    <col min="5624" max="5624" width="29.28515625" style="1" customWidth="1"/>
    <col min="5625" max="5625" width="25.7109375" style="1" customWidth="1"/>
    <col min="5626" max="5626" width="14.7109375" style="1" customWidth="1"/>
    <col min="5627" max="5627" width="4.7109375" style="1" customWidth="1"/>
    <col min="5628" max="5877" width="9.140625" style="1" customWidth="1"/>
    <col min="5878" max="5878" width="1" style="1" customWidth="1"/>
    <col min="5879" max="5879" width="14.7109375" style="1" customWidth="1"/>
    <col min="5880" max="5880" width="29.28515625" style="1" customWidth="1"/>
    <col min="5881" max="5881" width="25.7109375" style="1" customWidth="1"/>
    <col min="5882" max="5882" width="14.7109375" style="1" customWidth="1"/>
    <col min="5883" max="5883" width="4.7109375" style="1" customWidth="1"/>
    <col min="5884" max="6133" width="9.140625" style="1" customWidth="1"/>
    <col min="6134" max="6134" width="1" style="1" customWidth="1"/>
    <col min="6135" max="6135" width="14.7109375" style="1" customWidth="1"/>
    <col min="6136" max="6136" width="29.28515625" style="1" customWidth="1"/>
    <col min="6137" max="6137" width="25.7109375" style="1" customWidth="1"/>
    <col min="6138" max="6138" width="14.7109375" style="1" customWidth="1"/>
    <col min="6139" max="6139" width="4.7109375" style="1" customWidth="1"/>
    <col min="6140" max="6389" width="9.140625" style="1" customWidth="1"/>
    <col min="6390" max="6390" width="1" style="1" customWidth="1"/>
    <col min="6391" max="6391" width="14.7109375" style="1" customWidth="1"/>
    <col min="6392" max="6392" width="29.28515625" style="1" customWidth="1"/>
    <col min="6393" max="6393" width="25.7109375" style="1" customWidth="1"/>
    <col min="6394" max="6394" width="14.7109375" style="1" customWidth="1"/>
    <col min="6395" max="6395" width="4.7109375" style="1" customWidth="1"/>
    <col min="6396" max="6645" width="9.140625" style="1" customWidth="1"/>
    <col min="6646" max="6646" width="1" style="1" customWidth="1"/>
    <col min="6647" max="6647" width="14.7109375" style="1" customWidth="1"/>
    <col min="6648" max="6648" width="29.28515625" style="1" customWidth="1"/>
    <col min="6649" max="6649" width="25.7109375" style="1" customWidth="1"/>
    <col min="6650" max="6650" width="14.7109375" style="1" customWidth="1"/>
    <col min="6651" max="6651" width="4.7109375" style="1" customWidth="1"/>
    <col min="6652" max="6901" width="9.140625" style="1" customWidth="1"/>
    <col min="6902" max="6902" width="1" style="1" customWidth="1"/>
    <col min="6903" max="6903" width="14.7109375" style="1" customWidth="1"/>
    <col min="6904" max="6904" width="29.28515625" style="1" customWidth="1"/>
    <col min="6905" max="6905" width="25.7109375" style="1" customWidth="1"/>
    <col min="6906" max="6906" width="14.7109375" style="1" customWidth="1"/>
    <col min="6907" max="6907" width="4.7109375" style="1" customWidth="1"/>
    <col min="6908" max="7157" width="9.140625" style="1" customWidth="1"/>
    <col min="7158" max="7158" width="1" style="1" customWidth="1"/>
    <col min="7159" max="7159" width="14.7109375" style="1" customWidth="1"/>
    <col min="7160" max="7160" width="29.28515625" style="1" customWidth="1"/>
    <col min="7161" max="7161" width="25.7109375" style="1" customWidth="1"/>
    <col min="7162" max="7162" width="14.7109375" style="1" customWidth="1"/>
    <col min="7163" max="7163" width="4.7109375" style="1" customWidth="1"/>
    <col min="7164" max="7413" width="9.140625" style="1" customWidth="1"/>
    <col min="7414" max="7414" width="1" style="1" customWidth="1"/>
    <col min="7415" max="7415" width="14.7109375" style="1" customWidth="1"/>
    <col min="7416" max="7416" width="29.28515625" style="1" customWidth="1"/>
    <col min="7417" max="7417" width="25.7109375" style="1" customWidth="1"/>
    <col min="7418" max="7418" width="14.7109375" style="1" customWidth="1"/>
    <col min="7419" max="7419" width="4.7109375" style="1" customWidth="1"/>
    <col min="7420" max="7669" width="9.140625" style="1" customWidth="1"/>
    <col min="7670" max="7670" width="1" style="1" customWidth="1"/>
    <col min="7671" max="7671" width="14.7109375" style="1" customWidth="1"/>
    <col min="7672" max="7672" width="29.28515625" style="1" customWidth="1"/>
    <col min="7673" max="7673" width="25.7109375" style="1" customWidth="1"/>
    <col min="7674" max="7674" width="14.7109375" style="1" customWidth="1"/>
    <col min="7675" max="7675" width="4.7109375" style="1" customWidth="1"/>
    <col min="7676" max="7925" width="9.140625" style="1" customWidth="1"/>
    <col min="7926" max="7926" width="1" style="1" customWidth="1"/>
    <col min="7927" max="7927" width="14.7109375" style="1" customWidth="1"/>
    <col min="7928" max="7928" width="29.28515625" style="1" customWidth="1"/>
    <col min="7929" max="7929" width="25.7109375" style="1" customWidth="1"/>
    <col min="7930" max="7930" width="14.7109375" style="1" customWidth="1"/>
    <col min="7931" max="7931" width="4.7109375" style="1" customWidth="1"/>
    <col min="7932" max="8181" width="9.140625" style="1" customWidth="1"/>
    <col min="8182" max="8182" width="1" style="1" customWidth="1"/>
    <col min="8183" max="8183" width="14.7109375" style="1" customWidth="1"/>
    <col min="8184" max="8184" width="29.28515625" style="1" customWidth="1"/>
    <col min="8185" max="8185" width="25.7109375" style="1" customWidth="1"/>
    <col min="8186" max="8186" width="14.7109375" style="1" customWidth="1"/>
    <col min="8187" max="8187" width="4.7109375" style="1" customWidth="1"/>
    <col min="8188" max="8437" width="9.140625" style="1" customWidth="1"/>
    <col min="8438" max="8438" width="1" style="1" customWidth="1"/>
    <col min="8439" max="8439" width="14.7109375" style="1" customWidth="1"/>
    <col min="8440" max="8440" width="29.28515625" style="1" customWidth="1"/>
    <col min="8441" max="8441" width="25.7109375" style="1" customWidth="1"/>
    <col min="8442" max="8442" width="14.7109375" style="1" customWidth="1"/>
    <col min="8443" max="8443" width="4.7109375" style="1" customWidth="1"/>
    <col min="8444" max="8693" width="9.140625" style="1" customWidth="1"/>
    <col min="8694" max="8694" width="1" style="1" customWidth="1"/>
    <col min="8695" max="8695" width="14.7109375" style="1" customWidth="1"/>
    <col min="8696" max="8696" width="29.28515625" style="1" customWidth="1"/>
    <col min="8697" max="8697" width="25.7109375" style="1" customWidth="1"/>
    <col min="8698" max="8698" width="14.7109375" style="1" customWidth="1"/>
    <col min="8699" max="8699" width="4.7109375" style="1" customWidth="1"/>
    <col min="8700" max="8949" width="9.140625" style="1" customWidth="1"/>
    <col min="8950" max="8950" width="1" style="1" customWidth="1"/>
    <col min="8951" max="8951" width="14.7109375" style="1" customWidth="1"/>
    <col min="8952" max="8952" width="29.28515625" style="1" customWidth="1"/>
    <col min="8953" max="8953" width="25.7109375" style="1" customWidth="1"/>
    <col min="8954" max="8954" width="14.7109375" style="1" customWidth="1"/>
    <col min="8955" max="8955" width="4.7109375" style="1" customWidth="1"/>
    <col min="8956" max="9205" width="9.140625" style="1" customWidth="1"/>
    <col min="9206" max="9206" width="1" style="1" customWidth="1"/>
    <col min="9207" max="9207" width="14.7109375" style="1" customWidth="1"/>
    <col min="9208" max="9208" width="29.28515625" style="1" customWidth="1"/>
    <col min="9209" max="9209" width="25.7109375" style="1" customWidth="1"/>
    <col min="9210" max="9210" width="14.7109375" style="1" customWidth="1"/>
    <col min="9211" max="9211" width="4.7109375" style="1" customWidth="1"/>
    <col min="9212" max="9461" width="9.140625" style="1" customWidth="1"/>
    <col min="9462" max="9462" width="1" style="1" customWidth="1"/>
    <col min="9463" max="9463" width="14.7109375" style="1" customWidth="1"/>
    <col min="9464" max="9464" width="29.28515625" style="1" customWidth="1"/>
    <col min="9465" max="9465" width="25.7109375" style="1" customWidth="1"/>
    <col min="9466" max="9466" width="14.7109375" style="1" customWidth="1"/>
    <col min="9467" max="9467" width="4.7109375" style="1" customWidth="1"/>
    <col min="9468" max="9717" width="9.140625" style="1" customWidth="1"/>
    <col min="9718" max="9718" width="1" style="1" customWidth="1"/>
    <col min="9719" max="9719" width="14.7109375" style="1" customWidth="1"/>
    <col min="9720" max="9720" width="29.28515625" style="1" customWidth="1"/>
    <col min="9721" max="9721" width="25.7109375" style="1" customWidth="1"/>
    <col min="9722" max="9722" width="14.7109375" style="1" customWidth="1"/>
    <col min="9723" max="9723" width="4.7109375" style="1" customWidth="1"/>
    <col min="9724" max="9973" width="9.140625" style="1" customWidth="1"/>
    <col min="9974" max="9974" width="1" style="1" customWidth="1"/>
    <col min="9975" max="9975" width="14.7109375" style="1" customWidth="1"/>
    <col min="9976" max="9976" width="29.28515625" style="1" customWidth="1"/>
    <col min="9977" max="9977" width="25.7109375" style="1" customWidth="1"/>
    <col min="9978" max="9978" width="14.7109375" style="1" customWidth="1"/>
    <col min="9979" max="9979" width="4.7109375" style="1" customWidth="1"/>
    <col min="9980" max="10229" width="9.140625" style="1" customWidth="1"/>
    <col min="10230" max="10230" width="1" style="1" customWidth="1"/>
    <col min="10231" max="10231" width="14.7109375" style="1" customWidth="1"/>
    <col min="10232" max="10232" width="29.28515625" style="1" customWidth="1"/>
    <col min="10233" max="10233" width="25.7109375" style="1" customWidth="1"/>
    <col min="10234" max="10234" width="14.7109375" style="1" customWidth="1"/>
    <col min="10235" max="10235" width="4.7109375" style="1" customWidth="1"/>
    <col min="10236" max="10485" width="9.140625" style="1" customWidth="1"/>
    <col min="10486" max="10486" width="1" style="1" customWidth="1"/>
    <col min="10487" max="10487" width="14.7109375" style="1" customWidth="1"/>
    <col min="10488" max="10488" width="29.28515625" style="1" customWidth="1"/>
    <col min="10489" max="10489" width="25.7109375" style="1" customWidth="1"/>
    <col min="10490" max="10490" width="14.7109375" style="1" customWidth="1"/>
    <col min="10491" max="10491" width="4.7109375" style="1" customWidth="1"/>
    <col min="10492" max="10741" width="9.140625" style="1" customWidth="1"/>
    <col min="10742" max="10742" width="1" style="1" customWidth="1"/>
    <col min="10743" max="10743" width="14.7109375" style="1" customWidth="1"/>
    <col min="10744" max="10744" width="29.28515625" style="1" customWidth="1"/>
    <col min="10745" max="10745" width="25.7109375" style="1" customWidth="1"/>
    <col min="10746" max="10746" width="14.7109375" style="1" customWidth="1"/>
    <col min="10747" max="10747" width="4.7109375" style="1" customWidth="1"/>
    <col min="10748" max="10997" width="9.140625" style="1" customWidth="1"/>
    <col min="10998" max="10998" width="1" style="1" customWidth="1"/>
    <col min="10999" max="10999" width="14.7109375" style="1" customWidth="1"/>
    <col min="11000" max="11000" width="29.28515625" style="1" customWidth="1"/>
    <col min="11001" max="11001" width="25.7109375" style="1" customWidth="1"/>
    <col min="11002" max="11002" width="14.7109375" style="1" customWidth="1"/>
    <col min="11003" max="11003" width="4.7109375" style="1" customWidth="1"/>
    <col min="11004" max="11253" width="9.140625" style="1" customWidth="1"/>
    <col min="11254" max="11254" width="1" style="1" customWidth="1"/>
    <col min="11255" max="11255" width="14.7109375" style="1" customWidth="1"/>
    <col min="11256" max="11256" width="29.28515625" style="1" customWidth="1"/>
    <col min="11257" max="11257" width="25.7109375" style="1" customWidth="1"/>
    <col min="11258" max="11258" width="14.7109375" style="1" customWidth="1"/>
    <col min="11259" max="11259" width="4.7109375" style="1" customWidth="1"/>
    <col min="11260" max="11509" width="9.140625" style="1" customWidth="1"/>
    <col min="11510" max="11510" width="1" style="1" customWidth="1"/>
    <col min="11511" max="11511" width="14.7109375" style="1" customWidth="1"/>
    <col min="11512" max="11512" width="29.28515625" style="1" customWidth="1"/>
    <col min="11513" max="11513" width="25.7109375" style="1" customWidth="1"/>
    <col min="11514" max="11514" width="14.7109375" style="1" customWidth="1"/>
    <col min="11515" max="11515" width="4.7109375" style="1" customWidth="1"/>
    <col min="11516" max="11765" width="9.140625" style="1" customWidth="1"/>
    <col min="11766" max="11766" width="1" style="1" customWidth="1"/>
    <col min="11767" max="11767" width="14.7109375" style="1" customWidth="1"/>
    <col min="11768" max="11768" width="29.28515625" style="1" customWidth="1"/>
    <col min="11769" max="11769" width="25.7109375" style="1" customWidth="1"/>
    <col min="11770" max="11770" width="14.7109375" style="1" customWidth="1"/>
    <col min="11771" max="11771" width="4.7109375" style="1" customWidth="1"/>
    <col min="11772" max="12021" width="9.140625" style="1" customWidth="1"/>
    <col min="12022" max="12022" width="1" style="1" customWidth="1"/>
    <col min="12023" max="12023" width="14.7109375" style="1" customWidth="1"/>
    <col min="12024" max="12024" width="29.28515625" style="1" customWidth="1"/>
    <col min="12025" max="12025" width="25.7109375" style="1" customWidth="1"/>
    <col min="12026" max="12026" width="14.7109375" style="1" customWidth="1"/>
    <col min="12027" max="12027" width="4.7109375" style="1" customWidth="1"/>
    <col min="12028" max="12277" width="9.140625" style="1" customWidth="1"/>
    <col min="12278" max="12278" width="1" style="1" customWidth="1"/>
    <col min="12279" max="12279" width="14.7109375" style="1" customWidth="1"/>
    <col min="12280" max="12280" width="29.28515625" style="1" customWidth="1"/>
    <col min="12281" max="12281" width="25.7109375" style="1" customWidth="1"/>
    <col min="12282" max="12282" width="14.7109375" style="1" customWidth="1"/>
    <col min="12283" max="12283" width="4.7109375" style="1" customWidth="1"/>
    <col min="12284" max="12533" width="9.140625" style="1" customWidth="1"/>
    <col min="12534" max="12534" width="1" style="1" customWidth="1"/>
    <col min="12535" max="12535" width="14.7109375" style="1" customWidth="1"/>
    <col min="12536" max="12536" width="29.28515625" style="1" customWidth="1"/>
    <col min="12537" max="12537" width="25.7109375" style="1" customWidth="1"/>
    <col min="12538" max="12538" width="14.7109375" style="1" customWidth="1"/>
    <col min="12539" max="12539" width="4.7109375" style="1" customWidth="1"/>
    <col min="12540" max="12789" width="9.140625" style="1" customWidth="1"/>
    <col min="12790" max="12790" width="1" style="1" customWidth="1"/>
    <col min="12791" max="12791" width="14.7109375" style="1" customWidth="1"/>
    <col min="12792" max="12792" width="29.28515625" style="1" customWidth="1"/>
    <col min="12793" max="12793" width="25.7109375" style="1" customWidth="1"/>
    <col min="12794" max="12794" width="14.7109375" style="1" customWidth="1"/>
    <col min="12795" max="12795" width="4.7109375" style="1" customWidth="1"/>
    <col min="12796" max="13045" width="9.140625" style="1" customWidth="1"/>
    <col min="13046" max="13046" width="1" style="1" customWidth="1"/>
    <col min="13047" max="13047" width="14.7109375" style="1" customWidth="1"/>
    <col min="13048" max="13048" width="29.28515625" style="1" customWidth="1"/>
    <col min="13049" max="13049" width="25.7109375" style="1" customWidth="1"/>
    <col min="13050" max="13050" width="14.7109375" style="1" customWidth="1"/>
    <col min="13051" max="13051" width="4.7109375" style="1" customWidth="1"/>
    <col min="13052" max="13301" width="9.140625" style="1" customWidth="1"/>
    <col min="13302" max="13302" width="1" style="1" customWidth="1"/>
    <col min="13303" max="13303" width="14.7109375" style="1" customWidth="1"/>
    <col min="13304" max="13304" width="29.28515625" style="1" customWidth="1"/>
    <col min="13305" max="13305" width="25.7109375" style="1" customWidth="1"/>
    <col min="13306" max="13306" width="14.7109375" style="1" customWidth="1"/>
    <col min="13307" max="13307" width="4.7109375" style="1" customWidth="1"/>
    <col min="13308" max="13557" width="9.140625" style="1" customWidth="1"/>
    <col min="13558" max="13558" width="1" style="1" customWidth="1"/>
    <col min="13559" max="13559" width="14.7109375" style="1" customWidth="1"/>
    <col min="13560" max="13560" width="29.28515625" style="1" customWidth="1"/>
    <col min="13561" max="13561" width="25.7109375" style="1" customWidth="1"/>
    <col min="13562" max="13562" width="14.7109375" style="1" customWidth="1"/>
    <col min="13563" max="13563" width="4.7109375" style="1" customWidth="1"/>
    <col min="13564" max="13813" width="9.140625" style="1" customWidth="1"/>
    <col min="13814" max="13814" width="1" style="1" customWidth="1"/>
    <col min="13815" max="13815" width="14.7109375" style="1" customWidth="1"/>
    <col min="13816" max="13816" width="29.28515625" style="1" customWidth="1"/>
    <col min="13817" max="13817" width="25.7109375" style="1" customWidth="1"/>
    <col min="13818" max="13818" width="14.7109375" style="1" customWidth="1"/>
    <col min="13819" max="13819" width="4.7109375" style="1" customWidth="1"/>
    <col min="13820" max="14069" width="9.140625" style="1" customWidth="1"/>
    <col min="14070" max="14070" width="1" style="1" customWidth="1"/>
    <col min="14071" max="14071" width="14.7109375" style="1" customWidth="1"/>
    <col min="14072" max="14072" width="29.28515625" style="1" customWidth="1"/>
    <col min="14073" max="14073" width="25.7109375" style="1" customWidth="1"/>
    <col min="14074" max="14074" width="14.7109375" style="1" customWidth="1"/>
    <col min="14075" max="14075" width="4.7109375" style="1" customWidth="1"/>
    <col min="14076" max="14325" width="9.140625" style="1" customWidth="1"/>
    <col min="14326" max="14326" width="1" style="1" customWidth="1"/>
    <col min="14327" max="14327" width="14.7109375" style="1" customWidth="1"/>
    <col min="14328" max="14328" width="29.28515625" style="1" customWidth="1"/>
    <col min="14329" max="14329" width="25.7109375" style="1" customWidth="1"/>
    <col min="14330" max="14330" width="14.7109375" style="1" customWidth="1"/>
    <col min="14331" max="14331" width="4.7109375" style="1" customWidth="1"/>
    <col min="14332" max="14581" width="9.140625" style="1" customWidth="1"/>
    <col min="14582" max="14582" width="1" style="1" customWidth="1"/>
    <col min="14583" max="14583" width="14.7109375" style="1" customWidth="1"/>
    <col min="14584" max="14584" width="29.28515625" style="1" customWidth="1"/>
    <col min="14585" max="14585" width="25.7109375" style="1" customWidth="1"/>
    <col min="14586" max="14586" width="14.7109375" style="1" customWidth="1"/>
    <col min="14587" max="14587" width="4.7109375" style="1" customWidth="1"/>
    <col min="14588" max="14837" width="9.140625" style="1" customWidth="1"/>
    <col min="14838" max="14838" width="1" style="1" customWidth="1"/>
    <col min="14839" max="14839" width="14.7109375" style="1" customWidth="1"/>
    <col min="14840" max="14840" width="29.28515625" style="1" customWidth="1"/>
    <col min="14841" max="14841" width="25.7109375" style="1" customWidth="1"/>
    <col min="14842" max="14842" width="14.7109375" style="1" customWidth="1"/>
    <col min="14843" max="14843" width="4.7109375" style="1" customWidth="1"/>
    <col min="14844" max="15093" width="9.140625" style="1" customWidth="1"/>
    <col min="15094" max="15094" width="1" style="1" customWidth="1"/>
    <col min="15095" max="15095" width="14.7109375" style="1" customWidth="1"/>
    <col min="15096" max="15096" width="29.28515625" style="1" customWidth="1"/>
    <col min="15097" max="15097" width="25.7109375" style="1" customWidth="1"/>
    <col min="15098" max="15098" width="14.7109375" style="1" customWidth="1"/>
    <col min="15099" max="15099" width="4.7109375" style="1" customWidth="1"/>
    <col min="15100" max="15349" width="9.140625" style="1" customWidth="1"/>
    <col min="15350" max="15350" width="1" style="1" customWidth="1"/>
    <col min="15351" max="15351" width="14.7109375" style="1" customWidth="1"/>
    <col min="15352" max="15352" width="29.28515625" style="1" customWidth="1"/>
    <col min="15353" max="15353" width="25.7109375" style="1" customWidth="1"/>
    <col min="15354" max="15354" width="14.7109375" style="1" customWidth="1"/>
    <col min="15355" max="15355" width="4.7109375" style="1" customWidth="1"/>
    <col min="15356" max="15605" width="9.140625" style="1" customWidth="1"/>
    <col min="15606" max="15606" width="1" style="1" customWidth="1"/>
    <col min="15607" max="15607" width="14.7109375" style="1" customWidth="1"/>
    <col min="15608" max="15608" width="29.28515625" style="1" customWidth="1"/>
    <col min="15609" max="15609" width="25.7109375" style="1" customWidth="1"/>
    <col min="15610" max="15610" width="14.7109375" style="1" customWidth="1"/>
    <col min="15611" max="15611" width="4.7109375" style="1" customWidth="1"/>
    <col min="15612" max="15861" width="9.140625" style="1" customWidth="1"/>
    <col min="15862" max="15862" width="1" style="1" customWidth="1"/>
    <col min="15863" max="15863" width="14.7109375" style="1" customWidth="1"/>
    <col min="15864" max="15864" width="29.28515625" style="1" customWidth="1"/>
    <col min="15865" max="15865" width="25.7109375" style="1" customWidth="1"/>
    <col min="15866" max="15866" width="14.7109375" style="1" customWidth="1"/>
    <col min="15867" max="15867" width="4.7109375" style="1" customWidth="1"/>
    <col min="15868" max="16117" width="9.140625" style="1" customWidth="1"/>
    <col min="16118" max="16118" width="1" style="1" customWidth="1"/>
    <col min="16119" max="16119" width="14.7109375" style="1" customWidth="1"/>
    <col min="16120" max="16120" width="29.28515625" style="1" customWidth="1"/>
    <col min="16121" max="16121" width="25.7109375" style="1" customWidth="1"/>
    <col min="16122" max="16122" width="14.7109375" style="1" customWidth="1"/>
    <col min="16123" max="16123" width="4.7109375" style="1" customWidth="1"/>
    <col min="16124" max="16384" width="9.140625" style="1" customWidth="1"/>
  </cols>
  <sheetData>
    <row r="1" spans="1:13" ht="33.75" customHeight="1" x14ac:dyDescent="0.2">
      <c r="A1" s="189" t="s">
        <v>177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3" ht="30.75" customHeight="1" x14ac:dyDescent="0.2">
      <c r="A2" s="192" t="s">
        <v>297</v>
      </c>
      <c r="B2" s="192"/>
      <c r="C2" s="193"/>
      <c r="D2" s="193"/>
      <c r="E2" s="28"/>
      <c r="F2" s="28"/>
      <c r="G2" s="28"/>
      <c r="H2" s="28"/>
      <c r="I2" s="28"/>
      <c r="J2" s="28"/>
      <c r="K2" s="28"/>
      <c r="L2" s="28"/>
    </row>
    <row r="3" spans="1:13" ht="11.25" customHeight="1" x14ac:dyDescent="0.2">
      <c r="A3" s="28"/>
      <c r="B3" s="3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3" s="3" customFormat="1" ht="18" customHeight="1" x14ac:dyDescent="0.2">
      <c r="A4" s="14" t="s">
        <v>173</v>
      </c>
      <c r="B4" s="14" t="s">
        <v>192</v>
      </c>
      <c r="C4" s="14" t="s">
        <v>174</v>
      </c>
      <c r="D4" s="15">
        <v>101</v>
      </c>
      <c r="E4" s="15">
        <v>102</v>
      </c>
      <c r="F4" s="15">
        <v>103</v>
      </c>
      <c r="G4" s="15">
        <v>105</v>
      </c>
      <c r="H4" s="15">
        <v>111</v>
      </c>
      <c r="I4" s="15">
        <v>113</v>
      </c>
      <c r="J4" s="15">
        <v>114</v>
      </c>
      <c r="K4" s="15">
        <v>115</v>
      </c>
      <c r="L4" s="15">
        <v>203</v>
      </c>
      <c r="M4" s="15" t="s">
        <v>195</v>
      </c>
    </row>
    <row r="5" spans="1:13" s="2" customFormat="1" ht="18" customHeight="1" x14ac:dyDescent="0.2">
      <c r="A5" s="16" t="s">
        <v>40</v>
      </c>
      <c r="B5" s="39" t="s">
        <v>188</v>
      </c>
      <c r="C5" s="17" t="s">
        <v>172</v>
      </c>
      <c r="D5" s="5"/>
      <c r="E5" s="5"/>
      <c r="F5" s="5"/>
      <c r="G5" s="5"/>
      <c r="H5" s="5"/>
      <c r="I5" s="5"/>
      <c r="J5" s="5"/>
      <c r="K5" s="10" t="s">
        <v>175</v>
      </c>
      <c r="L5" s="5"/>
      <c r="M5" s="194" t="s">
        <v>196</v>
      </c>
    </row>
    <row r="6" spans="1:13" s="2" customFormat="1" ht="18" customHeight="1" x14ac:dyDescent="0.2">
      <c r="A6" s="18"/>
      <c r="B6" s="40" t="s">
        <v>188</v>
      </c>
      <c r="C6" s="17" t="s">
        <v>171</v>
      </c>
      <c r="D6" s="5"/>
      <c r="E6" s="5"/>
      <c r="F6" s="5"/>
      <c r="G6" s="5"/>
      <c r="H6" s="5"/>
      <c r="I6" s="5"/>
      <c r="J6" s="5"/>
      <c r="K6" s="10" t="s">
        <v>175</v>
      </c>
      <c r="L6" s="5"/>
      <c r="M6" s="185"/>
    </row>
    <row r="7" spans="1:13" s="2" customFormat="1" ht="18" customHeight="1" x14ac:dyDescent="0.2">
      <c r="A7" s="18"/>
      <c r="B7" s="40" t="s">
        <v>188</v>
      </c>
      <c r="C7" s="17" t="s">
        <v>170</v>
      </c>
      <c r="D7" s="5"/>
      <c r="E7" s="5"/>
      <c r="F7" s="5"/>
      <c r="G7" s="5"/>
      <c r="H7" s="5"/>
      <c r="I7" s="5"/>
      <c r="J7" s="5"/>
      <c r="K7" s="10" t="s">
        <v>175</v>
      </c>
      <c r="L7" s="5"/>
      <c r="M7" s="185"/>
    </row>
    <row r="8" spans="1:13" s="2" customFormat="1" ht="18" customHeight="1" x14ac:dyDescent="0.2">
      <c r="A8" s="19"/>
      <c r="B8" s="41" t="s">
        <v>188</v>
      </c>
      <c r="C8" s="20" t="s">
        <v>169</v>
      </c>
      <c r="D8" s="6"/>
      <c r="E8" s="6"/>
      <c r="F8" s="6"/>
      <c r="G8" s="6"/>
      <c r="H8" s="6"/>
      <c r="I8" s="6"/>
      <c r="J8" s="6"/>
      <c r="K8" s="10" t="s">
        <v>175</v>
      </c>
      <c r="L8" s="6"/>
      <c r="M8" s="186"/>
    </row>
    <row r="9" spans="1:13" s="2" customFormat="1" ht="18" customHeight="1" x14ac:dyDescent="0.2">
      <c r="A9" s="21" t="s">
        <v>39</v>
      </c>
      <c r="B9" s="42" t="s">
        <v>188</v>
      </c>
      <c r="C9" s="22" t="s">
        <v>39</v>
      </c>
      <c r="D9" s="7"/>
      <c r="E9" s="7"/>
      <c r="F9" s="7"/>
      <c r="G9" s="7"/>
      <c r="H9" s="7"/>
      <c r="I9" s="7"/>
      <c r="J9" s="7"/>
      <c r="K9" s="13" t="s">
        <v>175</v>
      </c>
      <c r="L9" s="7"/>
      <c r="M9" s="44"/>
    </row>
    <row r="10" spans="1:13" s="2" customFormat="1" ht="18" customHeight="1" x14ac:dyDescent="0.2">
      <c r="A10" s="16" t="s">
        <v>38</v>
      </c>
      <c r="B10" s="39"/>
      <c r="C10" s="17" t="s">
        <v>168</v>
      </c>
      <c r="D10" s="5"/>
      <c r="E10" s="5"/>
      <c r="F10" s="5"/>
      <c r="G10" s="5"/>
      <c r="H10" s="5"/>
      <c r="I10" s="5"/>
      <c r="J10" s="5"/>
      <c r="K10" s="5"/>
      <c r="L10" s="9"/>
      <c r="M10" s="45"/>
    </row>
    <row r="11" spans="1:13" s="2" customFormat="1" ht="18" customHeight="1" x14ac:dyDescent="0.2">
      <c r="A11" s="18"/>
      <c r="B11" s="40"/>
      <c r="C11" s="17" t="s">
        <v>167</v>
      </c>
      <c r="D11" s="5"/>
      <c r="E11" s="5"/>
      <c r="F11" s="5"/>
      <c r="G11" s="5"/>
      <c r="H11" s="5"/>
      <c r="I11" s="5"/>
      <c r="J11" s="5"/>
      <c r="K11" s="5"/>
      <c r="L11" s="5"/>
      <c r="M11" s="46"/>
    </row>
    <row r="12" spans="1:13" s="2" customFormat="1" ht="18" customHeight="1" x14ac:dyDescent="0.2">
      <c r="A12" s="18"/>
      <c r="B12" s="40"/>
      <c r="C12" s="17" t="s">
        <v>166</v>
      </c>
      <c r="D12" s="5"/>
      <c r="E12" s="5"/>
      <c r="F12" s="5"/>
      <c r="G12" s="5"/>
      <c r="H12" s="5"/>
      <c r="I12" s="5"/>
      <c r="J12" s="5"/>
      <c r="K12" s="5"/>
      <c r="L12" s="5"/>
      <c r="M12" s="46"/>
    </row>
    <row r="13" spans="1:13" s="2" customFormat="1" ht="24" x14ac:dyDescent="0.2">
      <c r="A13" s="19"/>
      <c r="B13" s="41" t="s">
        <v>188</v>
      </c>
      <c r="C13" s="20" t="s">
        <v>165</v>
      </c>
      <c r="D13" s="6"/>
      <c r="E13" s="6"/>
      <c r="F13" s="6"/>
      <c r="G13" s="6"/>
      <c r="H13" s="10" t="s">
        <v>175</v>
      </c>
      <c r="I13" s="6"/>
      <c r="J13" s="6"/>
      <c r="K13" s="6"/>
      <c r="L13" s="6"/>
      <c r="M13" s="51" t="s">
        <v>323</v>
      </c>
    </row>
    <row r="14" spans="1:13" s="2" customFormat="1" ht="18" customHeight="1" x14ac:dyDescent="0.2">
      <c r="A14" s="21" t="s">
        <v>37</v>
      </c>
      <c r="B14" s="42"/>
      <c r="C14" s="22" t="s">
        <v>37</v>
      </c>
      <c r="D14" s="10" t="s">
        <v>175</v>
      </c>
      <c r="E14" s="7"/>
      <c r="F14" s="7"/>
      <c r="G14" s="7"/>
      <c r="H14" s="7"/>
      <c r="I14" s="7"/>
      <c r="J14" s="7"/>
      <c r="K14" s="7"/>
      <c r="L14" s="7"/>
      <c r="M14" s="44"/>
    </row>
    <row r="15" spans="1:13" s="2" customFormat="1" ht="18" customHeight="1" x14ac:dyDescent="0.2">
      <c r="A15" s="16" t="s">
        <v>36</v>
      </c>
      <c r="B15" s="43" t="s">
        <v>188</v>
      </c>
      <c r="C15" s="23" t="s">
        <v>36</v>
      </c>
      <c r="D15" s="4"/>
      <c r="E15" s="4"/>
      <c r="F15" s="4"/>
      <c r="G15" s="4"/>
      <c r="H15" s="4"/>
      <c r="I15" s="4"/>
      <c r="J15" s="4"/>
      <c r="K15" s="10" t="s">
        <v>175</v>
      </c>
      <c r="L15" s="4"/>
      <c r="M15" s="184" t="s">
        <v>196</v>
      </c>
    </row>
    <row r="16" spans="1:13" s="2" customFormat="1" ht="18" customHeight="1" x14ac:dyDescent="0.2">
      <c r="A16" s="18"/>
      <c r="B16" s="40" t="s">
        <v>188</v>
      </c>
      <c r="C16" s="17" t="s">
        <v>164</v>
      </c>
      <c r="D16" s="5"/>
      <c r="E16" s="5"/>
      <c r="F16" s="5"/>
      <c r="G16" s="5"/>
      <c r="H16" s="5"/>
      <c r="I16" s="5"/>
      <c r="J16" s="5"/>
      <c r="K16" s="10" t="s">
        <v>175</v>
      </c>
      <c r="L16" s="5"/>
      <c r="M16" s="185"/>
    </row>
    <row r="17" spans="1:13" s="2" customFormat="1" ht="18" customHeight="1" x14ac:dyDescent="0.2">
      <c r="A17" s="18"/>
      <c r="B17" s="40" t="s">
        <v>188</v>
      </c>
      <c r="C17" s="17" t="s">
        <v>163</v>
      </c>
      <c r="D17" s="5"/>
      <c r="E17" s="5"/>
      <c r="F17" s="5"/>
      <c r="G17" s="5"/>
      <c r="H17" s="5"/>
      <c r="I17" s="5"/>
      <c r="J17" s="5"/>
      <c r="K17" s="10" t="s">
        <v>175</v>
      </c>
      <c r="L17" s="5"/>
      <c r="M17" s="185"/>
    </row>
    <row r="18" spans="1:13" s="2" customFormat="1" ht="18" customHeight="1" x14ac:dyDescent="0.2">
      <c r="A18" s="18"/>
      <c r="B18" s="40" t="s">
        <v>188</v>
      </c>
      <c r="C18" s="17" t="s">
        <v>162</v>
      </c>
      <c r="D18" s="5"/>
      <c r="E18" s="5"/>
      <c r="F18" s="5"/>
      <c r="G18" s="5"/>
      <c r="H18" s="5"/>
      <c r="I18" s="5"/>
      <c r="J18" s="5"/>
      <c r="K18" s="10" t="s">
        <v>175</v>
      </c>
      <c r="L18" s="5"/>
      <c r="M18" s="185"/>
    </row>
    <row r="19" spans="1:13" s="2" customFormat="1" ht="18" customHeight="1" x14ac:dyDescent="0.2">
      <c r="A19" s="19"/>
      <c r="B19" s="41" t="s">
        <v>188</v>
      </c>
      <c r="C19" s="20" t="s">
        <v>161</v>
      </c>
      <c r="D19" s="6"/>
      <c r="E19" s="6"/>
      <c r="F19" s="6"/>
      <c r="G19" s="6"/>
      <c r="H19" s="6"/>
      <c r="I19" s="6"/>
      <c r="J19" s="6"/>
      <c r="K19" s="11" t="s">
        <v>175</v>
      </c>
      <c r="L19" s="6"/>
      <c r="M19" s="186"/>
    </row>
    <row r="20" spans="1:13" s="2" customFormat="1" ht="18" customHeight="1" x14ac:dyDescent="0.2">
      <c r="A20" s="16" t="s">
        <v>35</v>
      </c>
      <c r="B20" s="39" t="s">
        <v>188</v>
      </c>
      <c r="C20" s="17" t="s">
        <v>160</v>
      </c>
      <c r="D20" s="10"/>
      <c r="E20" s="10"/>
      <c r="G20" s="5"/>
      <c r="H20" s="5"/>
      <c r="I20" s="5"/>
      <c r="J20" s="5"/>
      <c r="K20" s="9"/>
      <c r="L20" s="10" t="s">
        <v>175</v>
      </c>
      <c r="M20" s="190" t="s">
        <v>296</v>
      </c>
    </row>
    <row r="21" spans="1:13" s="2" customFormat="1" ht="18" customHeight="1" x14ac:dyDescent="0.2">
      <c r="A21" s="19"/>
      <c r="B21" s="41" t="s">
        <v>194</v>
      </c>
      <c r="C21" s="20" t="s">
        <v>159</v>
      </c>
      <c r="D21" s="11"/>
      <c r="E21" s="11"/>
      <c r="F21" s="11"/>
      <c r="G21" s="6"/>
      <c r="H21" s="6"/>
      <c r="I21" s="6"/>
      <c r="J21" s="6"/>
      <c r="K21" s="6"/>
      <c r="L21" s="11" t="s">
        <v>175</v>
      </c>
      <c r="M21" s="191"/>
    </row>
    <row r="22" spans="1:13" s="2" customFormat="1" ht="18" customHeight="1" x14ac:dyDescent="0.2">
      <c r="A22" s="16" t="s">
        <v>34</v>
      </c>
      <c r="B22" s="39" t="s">
        <v>188</v>
      </c>
      <c r="C22" s="24" t="s">
        <v>158</v>
      </c>
      <c r="D22" s="12" t="s">
        <v>175</v>
      </c>
      <c r="E22" s="9"/>
      <c r="F22" s="5"/>
      <c r="G22" s="5"/>
      <c r="H22" s="5"/>
      <c r="I22" s="5"/>
      <c r="J22" s="5"/>
      <c r="K22" s="10" t="s">
        <v>175</v>
      </c>
      <c r="L22" s="5"/>
      <c r="M22" s="46" t="s">
        <v>199</v>
      </c>
    </row>
    <row r="23" spans="1:13" s="2" customFormat="1" ht="18" customHeight="1" x14ac:dyDescent="0.2">
      <c r="A23" s="18"/>
      <c r="B23" s="40" t="s">
        <v>188</v>
      </c>
      <c r="C23" s="17" t="s">
        <v>157</v>
      </c>
      <c r="D23" s="5"/>
      <c r="E23" s="5"/>
      <c r="F23" s="5"/>
      <c r="G23" s="10" t="s">
        <v>175</v>
      </c>
      <c r="H23" s="5"/>
      <c r="I23" s="5"/>
      <c r="J23" s="5"/>
      <c r="K23" s="5"/>
      <c r="L23" s="5"/>
      <c r="M23" s="46" t="s">
        <v>201</v>
      </c>
    </row>
    <row r="24" spans="1:13" s="2" customFormat="1" ht="24" x14ac:dyDescent="0.2">
      <c r="A24" s="19"/>
      <c r="B24" s="52" t="s">
        <v>194</v>
      </c>
      <c r="C24" s="53" t="s">
        <v>156</v>
      </c>
      <c r="D24" s="10" t="s">
        <v>175</v>
      </c>
      <c r="E24" s="6"/>
      <c r="F24" s="6"/>
      <c r="G24" s="6"/>
      <c r="H24" s="12" t="s">
        <v>175</v>
      </c>
      <c r="I24" s="6"/>
      <c r="J24" s="6"/>
      <c r="K24" s="11" t="s">
        <v>175</v>
      </c>
      <c r="L24" s="6"/>
      <c r="M24" s="51" t="s">
        <v>202</v>
      </c>
    </row>
    <row r="25" spans="1:13" s="2" customFormat="1" ht="18" customHeight="1" x14ac:dyDescent="0.2">
      <c r="A25" s="16" t="s">
        <v>33</v>
      </c>
      <c r="B25" s="43" t="s">
        <v>188</v>
      </c>
      <c r="C25" s="23" t="s">
        <v>33</v>
      </c>
      <c r="D25" s="4"/>
      <c r="E25" s="4"/>
      <c r="F25" s="4"/>
      <c r="G25" s="4"/>
      <c r="H25" s="4"/>
      <c r="I25" s="4"/>
      <c r="J25" s="4"/>
      <c r="K25" s="12" t="s">
        <v>175</v>
      </c>
      <c r="L25" s="4"/>
      <c r="M25" s="184" t="s">
        <v>196</v>
      </c>
    </row>
    <row r="26" spans="1:13" s="2" customFormat="1" ht="18" customHeight="1" x14ac:dyDescent="0.2">
      <c r="A26" s="18"/>
      <c r="B26" s="40" t="s">
        <v>188</v>
      </c>
      <c r="C26" s="17" t="s">
        <v>155</v>
      </c>
      <c r="D26" s="5"/>
      <c r="E26" s="5"/>
      <c r="F26" s="5"/>
      <c r="G26" s="5"/>
      <c r="H26" s="5"/>
      <c r="I26" s="5"/>
      <c r="J26" s="5"/>
      <c r="K26" s="10" t="s">
        <v>175</v>
      </c>
      <c r="L26" s="5"/>
      <c r="M26" s="185"/>
    </row>
    <row r="27" spans="1:13" s="2" customFormat="1" ht="18" customHeight="1" x14ac:dyDescent="0.2">
      <c r="A27" s="18"/>
      <c r="B27" s="40" t="s">
        <v>188</v>
      </c>
      <c r="C27" s="17" t="s">
        <v>154</v>
      </c>
      <c r="D27" s="5"/>
      <c r="E27" s="5"/>
      <c r="F27" s="5"/>
      <c r="G27" s="5"/>
      <c r="H27" s="5"/>
      <c r="I27" s="5"/>
      <c r="J27" s="5"/>
      <c r="K27" s="10" t="s">
        <v>175</v>
      </c>
      <c r="L27" s="5"/>
      <c r="M27" s="185"/>
    </row>
    <row r="28" spans="1:13" s="2" customFormat="1" ht="18" customHeight="1" x14ac:dyDescent="0.2">
      <c r="A28" s="19"/>
      <c r="B28" s="41" t="s">
        <v>188</v>
      </c>
      <c r="C28" s="20" t="s">
        <v>153</v>
      </c>
      <c r="D28" s="6"/>
      <c r="E28" s="6"/>
      <c r="F28" s="6"/>
      <c r="G28" s="6"/>
      <c r="H28" s="6"/>
      <c r="I28" s="6"/>
      <c r="J28" s="6"/>
      <c r="K28" s="11" t="s">
        <v>175</v>
      </c>
      <c r="L28" s="6"/>
      <c r="M28" s="186"/>
    </row>
    <row r="29" spans="1:13" s="2" customFormat="1" ht="18" customHeight="1" x14ac:dyDescent="0.2">
      <c r="A29" s="16" t="s">
        <v>32</v>
      </c>
      <c r="B29" s="43" t="s">
        <v>188</v>
      </c>
      <c r="C29" s="23" t="s">
        <v>32</v>
      </c>
      <c r="D29" s="4"/>
      <c r="E29" s="4"/>
      <c r="F29" s="4"/>
      <c r="G29" s="4"/>
      <c r="H29" s="4"/>
      <c r="I29" s="4"/>
      <c r="J29" s="4"/>
      <c r="K29" s="12" t="s">
        <v>175</v>
      </c>
      <c r="L29" s="4"/>
      <c r="M29" s="48" t="s">
        <v>203</v>
      </c>
    </row>
    <row r="30" spans="1:13" s="2" customFormat="1" x14ac:dyDescent="0.2">
      <c r="A30" s="18"/>
      <c r="B30" s="56" t="s">
        <v>188</v>
      </c>
      <c r="C30" s="57" t="s">
        <v>25</v>
      </c>
      <c r="D30" s="5"/>
      <c r="E30" s="5"/>
      <c r="F30" s="10" t="s">
        <v>175</v>
      </c>
      <c r="G30" s="5"/>
      <c r="H30" s="5"/>
      <c r="I30" s="5"/>
      <c r="J30" s="5"/>
      <c r="K30" s="5"/>
      <c r="L30" s="5"/>
      <c r="M30" s="55" t="s">
        <v>204</v>
      </c>
    </row>
    <row r="31" spans="1:13" s="2" customFormat="1" ht="18" customHeight="1" x14ac:dyDescent="0.2">
      <c r="A31" s="18"/>
      <c r="B31" s="40" t="s">
        <v>188</v>
      </c>
      <c r="C31" s="17" t="s">
        <v>152</v>
      </c>
      <c r="D31" s="5"/>
      <c r="E31" s="5"/>
      <c r="F31" s="5"/>
      <c r="G31" s="5"/>
      <c r="H31" s="10" t="s">
        <v>175</v>
      </c>
      <c r="I31" s="5"/>
      <c r="J31" s="5"/>
      <c r="K31" s="5"/>
      <c r="L31" s="5"/>
      <c r="M31" s="46" t="s">
        <v>198</v>
      </c>
    </row>
    <row r="32" spans="1:13" s="2" customFormat="1" ht="18" customHeight="1" x14ac:dyDescent="0.2">
      <c r="A32" s="19"/>
      <c r="B32" s="41" t="s">
        <v>188</v>
      </c>
      <c r="C32" s="20" t="s">
        <v>151</v>
      </c>
      <c r="D32" s="6"/>
      <c r="E32" s="6"/>
      <c r="F32" s="6"/>
      <c r="G32" s="6"/>
      <c r="H32" s="10" t="s">
        <v>175</v>
      </c>
      <c r="I32" s="6"/>
      <c r="J32" s="6"/>
      <c r="K32" s="11"/>
      <c r="L32" s="6"/>
      <c r="M32" s="46" t="s">
        <v>198</v>
      </c>
    </row>
    <row r="33" spans="1:13" s="2" customFormat="1" ht="18" customHeight="1" x14ac:dyDescent="0.2">
      <c r="A33" s="14" t="s">
        <v>173</v>
      </c>
      <c r="B33" s="14" t="s">
        <v>192</v>
      </c>
      <c r="C33" s="14" t="s">
        <v>174</v>
      </c>
      <c r="D33" s="15">
        <v>101</v>
      </c>
      <c r="E33" s="15">
        <v>102</v>
      </c>
      <c r="F33" s="15">
        <v>103</v>
      </c>
      <c r="G33" s="15">
        <v>105</v>
      </c>
      <c r="H33" s="15">
        <v>111</v>
      </c>
      <c r="I33" s="15">
        <v>113</v>
      </c>
      <c r="J33" s="15">
        <v>114</v>
      </c>
      <c r="K33" s="15">
        <v>115</v>
      </c>
      <c r="L33" s="15">
        <v>203</v>
      </c>
      <c r="M33" s="15" t="s">
        <v>195</v>
      </c>
    </row>
    <row r="34" spans="1:13" s="2" customFormat="1" ht="18" customHeight="1" x14ac:dyDescent="0.2">
      <c r="A34" s="16" t="s">
        <v>31</v>
      </c>
      <c r="B34" s="43" t="s">
        <v>188</v>
      </c>
      <c r="C34" s="23" t="s">
        <v>31</v>
      </c>
      <c r="D34" s="4"/>
      <c r="E34" s="4"/>
      <c r="F34" s="4"/>
      <c r="G34" s="4"/>
      <c r="H34" s="4"/>
      <c r="I34" s="4"/>
      <c r="J34" s="4"/>
      <c r="K34" s="12" t="s">
        <v>175</v>
      </c>
      <c r="L34" s="4"/>
      <c r="M34" s="48" t="s">
        <v>203</v>
      </c>
    </row>
    <row r="35" spans="1:13" s="2" customFormat="1" ht="25.5" customHeight="1" x14ac:dyDescent="0.2">
      <c r="A35" s="18"/>
      <c r="B35" s="40" t="s">
        <v>188</v>
      </c>
      <c r="C35" s="17" t="s">
        <v>150</v>
      </c>
      <c r="D35" s="12" t="s">
        <v>175</v>
      </c>
      <c r="E35" s="12" t="s">
        <v>175</v>
      </c>
      <c r="F35" s="12"/>
      <c r="G35" s="5"/>
      <c r="H35" s="5"/>
      <c r="I35" s="5"/>
      <c r="J35" s="5"/>
      <c r="K35" s="5"/>
      <c r="L35" s="5"/>
      <c r="M35" s="54" t="s">
        <v>298</v>
      </c>
    </row>
    <row r="36" spans="1:13" s="2" customFormat="1" ht="18" customHeight="1" x14ac:dyDescent="0.2">
      <c r="A36" s="18"/>
      <c r="B36" s="40" t="s">
        <v>188</v>
      </c>
      <c r="C36" s="17" t="s">
        <v>149</v>
      </c>
      <c r="D36" s="12" t="s">
        <v>175</v>
      </c>
      <c r="E36" s="12" t="s">
        <v>175</v>
      </c>
      <c r="F36" s="5"/>
      <c r="G36" s="5"/>
      <c r="H36" s="5"/>
      <c r="I36" s="5"/>
      <c r="J36" s="5"/>
      <c r="K36" s="12"/>
      <c r="L36" s="5"/>
      <c r="M36" s="46" t="s">
        <v>196</v>
      </c>
    </row>
    <row r="37" spans="1:13" s="2" customFormat="1" ht="24" x14ac:dyDescent="0.2">
      <c r="A37" s="19"/>
      <c r="B37" s="41" t="s">
        <v>188</v>
      </c>
      <c r="C37" s="20" t="s">
        <v>148</v>
      </c>
      <c r="D37" s="12" t="s">
        <v>175</v>
      </c>
      <c r="E37" s="12" t="s">
        <v>175</v>
      </c>
      <c r="F37" s="12"/>
      <c r="G37" s="6"/>
      <c r="H37" s="6"/>
      <c r="I37" s="6"/>
      <c r="J37" s="6"/>
      <c r="K37" s="6"/>
      <c r="L37" s="6"/>
      <c r="M37" s="54" t="s">
        <v>298</v>
      </c>
    </row>
    <row r="38" spans="1:13" s="2" customFormat="1" ht="18" customHeight="1" x14ac:dyDescent="0.2">
      <c r="A38" s="16" t="s">
        <v>30</v>
      </c>
      <c r="B38" s="43" t="s">
        <v>188</v>
      </c>
      <c r="C38" s="23" t="s">
        <v>30</v>
      </c>
      <c r="D38" s="4"/>
      <c r="E38" s="4"/>
      <c r="F38" s="4"/>
      <c r="G38" s="4"/>
      <c r="H38" s="4"/>
      <c r="I38" s="4"/>
      <c r="J38" s="4"/>
      <c r="K38" s="12" t="s">
        <v>175</v>
      </c>
      <c r="L38" s="4"/>
      <c r="M38" s="48" t="s">
        <v>203</v>
      </c>
    </row>
    <row r="39" spans="1:13" s="2" customFormat="1" ht="18" customHeight="1" x14ac:dyDescent="0.2">
      <c r="A39" s="18"/>
      <c r="B39" s="40" t="s">
        <v>188</v>
      </c>
      <c r="C39" s="17" t="s">
        <v>147</v>
      </c>
      <c r="D39" s="5"/>
      <c r="E39" s="5"/>
      <c r="F39" s="5"/>
      <c r="G39" s="5"/>
      <c r="H39" s="5"/>
      <c r="I39" s="5"/>
      <c r="J39" s="12" t="s">
        <v>175</v>
      </c>
      <c r="K39" s="5"/>
      <c r="L39" s="5"/>
      <c r="M39" s="194" t="s">
        <v>209</v>
      </c>
    </row>
    <row r="40" spans="1:13" s="2" customFormat="1" ht="18" customHeight="1" x14ac:dyDescent="0.2">
      <c r="A40" s="18"/>
      <c r="B40" s="40" t="s">
        <v>188</v>
      </c>
      <c r="C40" s="17" t="s">
        <v>146</v>
      </c>
      <c r="D40" s="12"/>
      <c r="E40" s="12"/>
      <c r="F40" s="5"/>
      <c r="G40" s="12"/>
      <c r="H40" s="12"/>
      <c r="I40" s="12"/>
      <c r="J40" s="12" t="s">
        <v>175</v>
      </c>
      <c r="K40" s="5"/>
      <c r="L40" s="5"/>
      <c r="M40" s="185"/>
    </row>
    <row r="41" spans="1:13" s="2" customFormat="1" ht="18" customHeight="1" x14ac:dyDescent="0.2">
      <c r="A41" s="19"/>
      <c r="B41" s="41" t="s">
        <v>188</v>
      </c>
      <c r="C41" s="20" t="s">
        <v>145</v>
      </c>
      <c r="D41" s="12"/>
      <c r="E41" s="12"/>
      <c r="F41" s="6"/>
      <c r="G41" s="6"/>
      <c r="H41" s="6"/>
      <c r="I41" s="6"/>
      <c r="J41" s="12" t="s">
        <v>175</v>
      </c>
      <c r="K41" s="6"/>
      <c r="L41" s="6"/>
      <c r="M41" s="186"/>
    </row>
    <row r="42" spans="1:13" s="2" customFormat="1" ht="18" customHeight="1" x14ac:dyDescent="0.2">
      <c r="A42" s="16" t="s">
        <v>29</v>
      </c>
      <c r="B42" s="43" t="s">
        <v>188</v>
      </c>
      <c r="C42" s="23" t="s">
        <v>29</v>
      </c>
      <c r="D42" s="4"/>
      <c r="E42" s="4"/>
      <c r="F42" s="4"/>
      <c r="G42" s="4"/>
      <c r="H42" s="4"/>
      <c r="I42" s="4"/>
      <c r="J42" s="4"/>
      <c r="K42" s="12" t="s">
        <v>175</v>
      </c>
      <c r="L42" s="4"/>
      <c r="M42" s="48" t="s">
        <v>203</v>
      </c>
    </row>
    <row r="43" spans="1:13" s="2" customFormat="1" ht="18" customHeight="1" x14ac:dyDescent="0.2">
      <c r="A43" s="18"/>
      <c r="B43" s="40" t="s">
        <v>188</v>
      </c>
      <c r="C43" s="17" t="s">
        <v>93</v>
      </c>
      <c r="D43" s="12" t="s">
        <v>175</v>
      </c>
      <c r="E43" s="12" t="s">
        <v>175</v>
      </c>
      <c r="F43" s="12"/>
      <c r="G43" s="5"/>
      <c r="H43" s="5"/>
      <c r="I43" s="5"/>
      <c r="J43" s="5"/>
      <c r="K43" s="5"/>
      <c r="L43" s="5"/>
      <c r="M43" s="182" t="s">
        <v>298</v>
      </c>
    </row>
    <row r="44" spans="1:13" s="2" customFormat="1" ht="18" customHeight="1" x14ac:dyDescent="0.2">
      <c r="A44" s="18"/>
      <c r="B44" s="40" t="s">
        <v>188</v>
      </c>
      <c r="C44" s="17" t="s">
        <v>91</v>
      </c>
      <c r="D44" s="12" t="s">
        <v>175</v>
      </c>
      <c r="E44" s="12" t="s">
        <v>175</v>
      </c>
      <c r="F44" s="12"/>
      <c r="G44" s="5"/>
      <c r="H44" s="5"/>
      <c r="I44" s="5"/>
      <c r="J44" s="5"/>
      <c r="K44" s="5"/>
      <c r="L44" s="5"/>
      <c r="M44" s="183"/>
    </row>
    <row r="45" spans="1:13" s="2" customFormat="1" ht="18" customHeight="1" x14ac:dyDescent="0.2">
      <c r="A45" s="18"/>
      <c r="B45" s="40" t="s">
        <v>188</v>
      </c>
      <c r="C45" s="17" t="s">
        <v>92</v>
      </c>
      <c r="D45" s="12" t="s">
        <v>175</v>
      </c>
      <c r="E45" s="12" t="s">
        <v>175</v>
      </c>
      <c r="F45" s="12"/>
      <c r="G45" s="5"/>
      <c r="H45" s="5"/>
      <c r="I45" s="5"/>
      <c r="J45" s="5"/>
      <c r="K45" s="5"/>
      <c r="L45" s="5"/>
      <c r="M45" s="46"/>
    </row>
    <row r="46" spans="1:13" s="2" customFormat="1" ht="24" x14ac:dyDescent="0.2">
      <c r="A46" s="18"/>
      <c r="B46" s="40" t="s">
        <v>188</v>
      </c>
      <c r="C46" s="17" t="s">
        <v>96</v>
      </c>
      <c r="D46" s="12" t="s">
        <v>175</v>
      </c>
      <c r="E46" s="12" t="s">
        <v>175</v>
      </c>
      <c r="F46" s="5"/>
      <c r="G46" s="5"/>
      <c r="H46" s="5"/>
      <c r="I46" s="5"/>
      <c r="J46" s="5"/>
      <c r="K46" s="5"/>
      <c r="L46" s="5"/>
      <c r="M46" s="54" t="s">
        <v>298</v>
      </c>
    </row>
    <row r="47" spans="1:13" s="2" customFormat="1" ht="24" x14ac:dyDescent="0.2">
      <c r="A47" s="18"/>
      <c r="B47" s="40" t="s">
        <v>188</v>
      </c>
      <c r="C47" s="17" t="s">
        <v>95</v>
      </c>
      <c r="D47" s="5"/>
      <c r="E47" s="12" t="s">
        <v>175</v>
      </c>
      <c r="F47" s="5"/>
      <c r="G47" s="5"/>
      <c r="H47" s="5"/>
      <c r="I47" s="5"/>
      <c r="J47" s="5"/>
      <c r="K47" s="5"/>
      <c r="L47" s="5"/>
      <c r="M47" s="54" t="s">
        <v>299</v>
      </c>
    </row>
    <row r="48" spans="1:13" s="2" customFormat="1" ht="24" x14ac:dyDescent="0.2">
      <c r="A48" s="19"/>
      <c r="B48" s="41" t="s">
        <v>188</v>
      </c>
      <c r="C48" s="20" t="s">
        <v>94</v>
      </c>
      <c r="D48" s="12" t="s">
        <v>175</v>
      </c>
      <c r="E48" s="6"/>
      <c r="F48" s="6"/>
      <c r="G48" s="6"/>
      <c r="H48" s="6"/>
      <c r="I48" s="6"/>
      <c r="J48" s="6"/>
      <c r="K48" s="6"/>
      <c r="L48" s="6"/>
      <c r="M48" s="54" t="s">
        <v>300</v>
      </c>
    </row>
    <row r="49" spans="1:13" s="2" customFormat="1" ht="18" customHeight="1" x14ac:dyDescent="0.2">
      <c r="A49" s="16" t="s">
        <v>28</v>
      </c>
      <c r="B49" s="43" t="s">
        <v>188</v>
      </c>
      <c r="C49" s="23" t="s">
        <v>28</v>
      </c>
      <c r="D49" s="4"/>
      <c r="E49" s="4"/>
      <c r="F49" s="4"/>
      <c r="G49" s="4"/>
      <c r="H49" s="4"/>
      <c r="I49" s="4"/>
      <c r="J49" s="4"/>
      <c r="K49" s="12" t="s">
        <v>175</v>
      </c>
      <c r="L49" s="4"/>
      <c r="M49" s="48" t="s">
        <v>203</v>
      </c>
    </row>
    <row r="50" spans="1:13" s="2" customFormat="1" ht="24" x14ac:dyDescent="0.2">
      <c r="A50" s="18"/>
      <c r="B50" s="40" t="s">
        <v>188</v>
      </c>
      <c r="C50" s="17" t="s">
        <v>144</v>
      </c>
      <c r="D50" s="12" t="s">
        <v>175</v>
      </c>
      <c r="E50" s="12" t="s">
        <v>175</v>
      </c>
      <c r="F50" s="5"/>
      <c r="G50" s="5"/>
      <c r="H50" s="5"/>
      <c r="I50" s="5"/>
      <c r="J50" s="5"/>
      <c r="K50" s="12"/>
      <c r="L50" s="5"/>
      <c r="M50" s="54" t="s">
        <v>298</v>
      </c>
    </row>
    <row r="51" spans="1:13" s="2" customFormat="1" ht="18" customHeight="1" x14ac:dyDescent="0.2">
      <c r="A51" s="18"/>
      <c r="B51" s="40" t="s">
        <v>188</v>
      </c>
      <c r="C51" s="17" t="s">
        <v>143</v>
      </c>
      <c r="D51" s="12"/>
      <c r="E51" s="12"/>
      <c r="F51" s="5"/>
      <c r="G51" s="5"/>
      <c r="H51" s="5"/>
      <c r="I51" s="5"/>
      <c r="J51" s="5"/>
      <c r="K51" s="12" t="s">
        <v>175</v>
      </c>
      <c r="L51" s="5"/>
      <c r="M51" s="46"/>
    </row>
    <row r="52" spans="1:13" s="2" customFormat="1" ht="18" customHeight="1" x14ac:dyDescent="0.2">
      <c r="A52" s="18"/>
      <c r="B52" s="40" t="s">
        <v>188</v>
      </c>
      <c r="C52" s="17" t="s">
        <v>138</v>
      </c>
      <c r="D52" s="12"/>
      <c r="E52" s="12"/>
      <c r="F52" s="5"/>
      <c r="G52" s="5"/>
      <c r="H52" s="5"/>
      <c r="I52" s="5"/>
      <c r="J52" s="5"/>
      <c r="K52" s="12" t="s">
        <v>175</v>
      </c>
      <c r="L52" s="5"/>
      <c r="M52" s="46"/>
    </row>
    <row r="53" spans="1:13" s="2" customFormat="1" ht="18" customHeight="1" x14ac:dyDescent="0.2">
      <c r="A53" s="18"/>
      <c r="B53" s="40" t="s">
        <v>188</v>
      </c>
      <c r="C53" s="17" t="s">
        <v>142</v>
      </c>
      <c r="D53" s="12"/>
      <c r="E53" s="12"/>
      <c r="F53" s="5"/>
      <c r="G53" s="5"/>
      <c r="H53" s="5"/>
      <c r="I53" s="5"/>
      <c r="J53" s="5"/>
      <c r="K53" s="12" t="s">
        <v>175</v>
      </c>
      <c r="L53" s="5"/>
      <c r="M53" s="46"/>
    </row>
    <row r="54" spans="1:13" s="2" customFormat="1" ht="18" customHeight="1" x14ac:dyDescent="0.2">
      <c r="A54" s="18"/>
      <c r="B54" s="40" t="s">
        <v>188</v>
      </c>
      <c r="C54" s="17" t="s">
        <v>141</v>
      </c>
      <c r="D54" s="12"/>
      <c r="E54" s="12"/>
      <c r="F54" s="5"/>
      <c r="G54" s="5"/>
      <c r="H54" s="5"/>
      <c r="I54" s="5"/>
      <c r="J54" s="5"/>
      <c r="K54" s="12" t="s">
        <v>175</v>
      </c>
      <c r="L54" s="5"/>
      <c r="M54" s="46"/>
    </row>
    <row r="55" spans="1:13" s="2" customFormat="1" x14ac:dyDescent="0.2">
      <c r="A55" s="18"/>
      <c r="B55" s="40" t="s">
        <v>188</v>
      </c>
      <c r="C55" s="17" t="s">
        <v>140</v>
      </c>
      <c r="D55" s="12"/>
      <c r="E55" s="12"/>
      <c r="F55" s="5"/>
      <c r="G55" s="5"/>
      <c r="H55" s="5"/>
      <c r="I55" s="12"/>
      <c r="J55" s="5"/>
      <c r="K55" s="12" t="s">
        <v>175</v>
      </c>
      <c r="L55" s="5"/>
      <c r="M55" s="54"/>
    </row>
    <row r="56" spans="1:13" s="2" customFormat="1" ht="18" customHeight="1" x14ac:dyDescent="0.2">
      <c r="A56" s="19"/>
      <c r="B56" s="41" t="s">
        <v>188</v>
      </c>
      <c r="C56" s="20" t="s">
        <v>139</v>
      </c>
      <c r="D56" s="12"/>
      <c r="E56" s="12"/>
      <c r="F56" s="6"/>
      <c r="G56" s="6"/>
      <c r="H56" s="6"/>
      <c r="I56" s="6"/>
      <c r="J56" s="6"/>
      <c r="K56" s="11" t="s">
        <v>175</v>
      </c>
      <c r="L56" s="6"/>
      <c r="M56" s="47"/>
    </row>
    <row r="57" spans="1:13" s="2" customFormat="1" ht="18" customHeight="1" x14ac:dyDescent="0.2">
      <c r="A57" s="16" t="s">
        <v>27</v>
      </c>
      <c r="B57" s="43" t="s">
        <v>188</v>
      </c>
      <c r="C57" s="23" t="s">
        <v>27</v>
      </c>
      <c r="D57" s="4"/>
      <c r="E57" s="4"/>
      <c r="F57" s="4"/>
      <c r="G57" s="4"/>
      <c r="H57" s="4"/>
      <c r="I57" s="4"/>
      <c r="J57" s="4"/>
      <c r="K57" s="12" t="s">
        <v>175</v>
      </c>
      <c r="L57" s="12"/>
      <c r="M57" s="49"/>
    </row>
    <row r="58" spans="1:13" s="2" customFormat="1" ht="18" customHeight="1" x14ac:dyDescent="0.2">
      <c r="A58" s="18"/>
      <c r="B58" s="40" t="s">
        <v>188</v>
      </c>
      <c r="C58" s="17" t="s">
        <v>138</v>
      </c>
      <c r="D58" s="5"/>
      <c r="E58" s="5"/>
      <c r="F58" s="5"/>
      <c r="G58" s="5"/>
      <c r="H58" s="5"/>
      <c r="I58" s="5"/>
      <c r="J58" s="5"/>
      <c r="K58" s="5"/>
      <c r="L58" s="12" t="s">
        <v>175</v>
      </c>
      <c r="M58" s="49"/>
    </row>
    <row r="59" spans="1:13" s="2" customFormat="1" ht="18" customHeight="1" x14ac:dyDescent="0.2">
      <c r="A59" s="18"/>
      <c r="B59" s="40" t="s">
        <v>188</v>
      </c>
      <c r="C59" s="17" t="s">
        <v>137</v>
      </c>
      <c r="D59" s="5"/>
      <c r="E59" s="5"/>
      <c r="F59" s="5"/>
      <c r="G59" s="5"/>
      <c r="H59" s="5"/>
      <c r="I59" s="5"/>
      <c r="J59" s="5"/>
      <c r="K59" s="5"/>
      <c r="L59" s="12" t="s">
        <v>175</v>
      </c>
      <c r="M59" s="49"/>
    </row>
    <row r="60" spans="1:13" s="2" customFormat="1" ht="18" customHeight="1" x14ac:dyDescent="0.2">
      <c r="A60" s="18"/>
      <c r="B60" s="40" t="s">
        <v>188</v>
      </c>
      <c r="C60" s="17" t="s">
        <v>136</v>
      </c>
      <c r="D60" s="5"/>
      <c r="E60" s="5"/>
      <c r="F60" s="5"/>
      <c r="G60" s="5"/>
      <c r="H60" s="5"/>
      <c r="I60" s="5"/>
      <c r="J60" s="5"/>
      <c r="K60" s="5"/>
      <c r="L60" s="12" t="s">
        <v>175</v>
      </c>
      <c r="M60" s="49"/>
    </row>
    <row r="61" spans="1:13" s="2" customFormat="1" ht="18" customHeight="1" x14ac:dyDescent="0.2">
      <c r="A61" s="18"/>
      <c r="B61" s="40" t="s">
        <v>188</v>
      </c>
      <c r="C61" s="17" t="s">
        <v>135</v>
      </c>
      <c r="D61" s="5"/>
      <c r="E61" s="5"/>
      <c r="F61" s="5"/>
      <c r="G61" s="5"/>
      <c r="H61" s="5"/>
      <c r="I61" s="5"/>
      <c r="J61" s="5"/>
      <c r="K61" s="5"/>
      <c r="L61" s="12" t="s">
        <v>175</v>
      </c>
      <c r="M61" s="49"/>
    </row>
    <row r="62" spans="1:13" s="2" customFormat="1" ht="18" customHeight="1" x14ac:dyDescent="0.2">
      <c r="A62" s="19"/>
      <c r="B62" s="41" t="s">
        <v>188</v>
      </c>
      <c r="C62" s="20" t="s">
        <v>134</v>
      </c>
      <c r="D62" s="6"/>
      <c r="E62" s="6"/>
      <c r="F62" s="6"/>
      <c r="G62" s="6"/>
      <c r="H62" s="6"/>
      <c r="I62" s="6"/>
      <c r="J62" s="6"/>
      <c r="K62" s="6"/>
      <c r="L62" s="11" t="s">
        <v>175</v>
      </c>
      <c r="M62" s="50"/>
    </row>
    <row r="63" spans="1:13" s="2" customFormat="1" ht="18" customHeight="1" x14ac:dyDescent="0.2">
      <c r="A63" s="14" t="s">
        <v>173</v>
      </c>
      <c r="B63" s="14" t="s">
        <v>192</v>
      </c>
      <c r="C63" s="14" t="s">
        <v>174</v>
      </c>
      <c r="D63" s="15">
        <v>101</v>
      </c>
      <c r="E63" s="15">
        <v>102</v>
      </c>
      <c r="F63" s="15">
        <v>103</v>
      </c>
      <c r="G63" s="15">
        <v>105</v>
      </c>
      <c r="H63" s="15">
        <v>111</v>
      </c>
      <c r="I63" s="15">
        <v>113</v>
      </c>
      <c r="J63" s="15">
        <v>114</v>
      </c>
      <c r="K63" s="15">
        <v>115</v>
      </c>
      <c r="L63" s="15">
        <v>203</v>
      </c>
      <c r="M63" s="15" t="s">
        <v>195</v>
      </c>
    </row>
    <row r="64" spans="1:13" s="2" customFormat="1" ht="18" customHeight="1" x14ac:dyDescent="0.2">
      <c r="A64" s="16" t="s">
        <v>26</v>
      </c>
      <c r="B64" s="43" t="s">
        <v>188</v>
      </c>
      <c r="C64" s="23" t="s">
        <v>26</v>
      </c>
      <c r="D64" s="4"/>
      <c r="E64" s="4"/>
      <c r="F64" s="4"/>
      <c r="G64" s="4"/>
      <c r="H64" s="4"/>
      <c r="I64" s="4"/>
      <c r="J64" s="4"/>
      <c r="K64" s="12" t="s">
        <v>175</v>
      </c>
      <c r="L64" s="4"/>
      <c r="M64" s="184" t="s">
        <v>196</v>
      </c>
    </row>
    <row r="65" spans="1:13" s="2" customFormat="1" ht="18" customHeight="1" x14ac:dyDescent="0.2">
      <c r="A65" s="18"/>
      <c r="B65" s="40" t="s">
        <v>188</v>
      </c>
      <c r="C65" s="17" t="s">
        <v>133</v>
      </c>
      <c r="D65" s="5"/>
      <c r="E65" s="5"/>
      <c r="F65" s="5"/>
      <c r="G65" s="5"/>
      <c r="H65" s="5"/>
      <c r="I65" s="5"/>
      <c r="J65" s="5"/>
      <c r="K65" s="12" t="s">
        <v>175</v>
      </c>
      <c r="L65" s="5"/>
      <c r="M65" s="185"/>
    </row>
    <row r="66" spans="1:13" s="2" customFormat="1" ht="18" customHeight="1" x14ac:dyDescent="0.2">
      <c r="A66" s="18"/>
      <c r="B66" s="40" t="s">
        <v>188</v>
      </c>
      <c r="C66" s="17" t="s">
        <v>132</v>
      </c>
      <c r="D66" s="5"/>
      <c r="E66" s="5"/>
      <c r="F66" s="5"/>
      <c r="G66" s="5"/>
      <c r="H66" s="5"/>
      <c r="I66" s="5"/>
      <c r="J66" s="5"/>
      <c r="K66" s="12" t="s">
        <v>175</v>
      </c>
      <c r="L66" s="5"/>
      <c r="M66" s="185"/>
    </row>
    <row r="67" spans="1:13" s="2" customFormat="1" ht="18" customHeight="1" x14ac:dyDescent="0.2">
      <c r="A67" s="18"/>
      <c r="B67" s="40" t="s">
        <v>188</v>
      </c>
      <c r="C67" s="17" t="s">
        <v>131</v>
      </c>
      <c r="D67" s="5"/>
      <c r="E67" s="5"/>
      <c r="F67" s="5"/>
      <c r="G67" s="5"/>
      <c r="H67" s="5"/>
      <c r="I67" s="5"/>
      <c r="J67" s="5"/>
      <c r="K67" s="12" t="s">
        <v>175</v>
      </c>
      <c r="L67" s="5"/>
      <c r="M67" s="185"/>
    </row>
    <row r="68" spans="1:13" s="2" customFormat="1" ht="18" customHeight="1" x14ac:dyDescent="0.2">
      <c r="A68" s="18"/>
      <c r="B68" s="40" t="s">
        <v>188</v>
      </c>
      <c r="C68" s="17" t="s">
        <v>130</v>
      </c>
      <c r="D68" s="5"/>
      <c r="E68" s="5"/>
      <c r="F68" s="5"/>
      <c r="G68" s="5"/>
      <c r="H68" s="5"/>
      <c r="I68" s="5"/>
      <c r="J68" s="5"/>
      <c r="K68" s="12" t="s">
        <v>175</v>
      </c>
      <c r="L68" s="5"/>
      <c r="M68" s="185"/>
    </row>
    <row r="69" spans="1:13" s="2" customFormat="1" ht="18" customHeight="1" x14ac:dyDescent="0.2">
      <c r="A69" s="19"/>
      <c r="B69" s="41" t="s">
        <v>188</v>
      </c>
      <c r="C69" s="20" t="s">
        <v>176</v>
      </c>
      <c r="D69" s="6"/>
      <c r="E69" s="6"/>
      <c r="F69" s="6"/>
      <c r="G69" s="6"/>
      <c r="H69" s="6"/>
      <c r="I69" s="6"/>
      <c r="J69" s="6"/>
      <c r="K69" s="12" t="s">
        <v>175</v>
      </c>
      <c r="L69" s="6"/>
      <c r="M69" s="186"/>
    </row>
    <row r="70" spans="1:13" s="2" customFormat="1" ht="18" customHeight="1" x14ac:dyDescent="0.2">
      <c r="A70" s="16" t="s">
        <v>24</v>
      </c>
      <c r="B70" s="43" t="s">
        <v>188</v>
      </c>
      <c r="C70" s="23" t="s">
        <v>24</v>
      </c>
      <c r="D70" s="4"/>
      <c r="E70" s="4"/>
      <c r="F70" s="4"/>
      <c r="G70" s="4"/>
      <c r="H70" s="12" t="s">
        <v>175</v>
      </c>
      <c r="I70" s="4"/>
      <c r="J70" s="4"/>
      <c r="K70" s="4"/>
      <c r="L70" s="4"/>
      <c r="M70" s="184" t="s">
        <v>210</v>
      </c>
    </row>
    <row r="71" spans="1:13" s="2" customFormat="1" ht="18" customHeight="1" x14ac:dyDescent="0.2">
      <c r="A71" s="18"/>
      <c r="B71" s="40" t="s">
        <v>188</v>
      </c>
      <c r="C71" s="17" t="s">
        <v>129</v>
      </c>
      <c r="D71" s="5"/>
      <c r="E71" s="5"/>
      <c r="F71" s="5"/>
      <c r="G71" s="5"/>
      <c r="H71" s="12" t="s">
        <v>175</v>
      </c>
      <c r="I71" s="5"/>
      <c r="J71" s="5"/>
      <c r="K71" s="5"/>
      <c r="L71" s="5"/>
      <c r="M71" s="185"/>
    </row>
    <row r="72" spans="1:13" s="2" customFormat="1" ht="18" customHeight="1" x14ac:dyDescent="0.2">
      <c r="A72" s="18"/>
      <c r="B72" s="40" t="s">
        <v>188</v>
      </c>
      <c r="C72" s="17" t="s">
        <v>128</v>
      </c>
      <c r="D72" s="5"/>
      <c r="E72" s="5"/>
      <c r="F72" s="5"/>
      <c r="G72" s="5"/>
      <c r="H72" s="12" t="s">
        <v>175</v>
      </c>
      <c r="I72" s="5"/>
      <c r="J72" s="5"/>
      <c r="K72" s="5"/>
      <c r="L72" s="5"/>
      <c r="M72" s="185"/>
    </row>
    <row r="73" spans="1:13" s="2" customFormat="1" ht="18" customHeight="1" x14ac:dyDescent="0.2">
      <c r="A73" s="18"/>
      <c r="B73" s="40" t="s">
        <v>188</v>
      </c>
      <c r="C73" s="17" t="s">
        <v>127</v>
      </c>
      <c r="D73" s="5"/>
      <c r="E73" s="5"/>
      <c r="F73" s="5"/>
      <c r="G73" s="5"/>
      <c r="H73" s="12" t="s">
        <v>175</v>
      </c>
      <c r="I73" s="5"/>
      <c r="J73" s="5"/>
      <c r="K73" s="5"/>
      <c r="L73" s="5"/>
      <c r="M73" s="185"/>
    </row>
    <row r="74" spans="1:13" s="2" customFormat="1" ht="18" customHeight="1" x14ac:dyDescent="0.2">
      <c r="A74" s="18"/>
      <c r="B74" s="40" t="s">
        <v>188</v>
      </c>
      <c r="C74" s="17" t="s">
        <v>126</v>
      </c>
      <c r="D74" s="5"/>
      <c r="E74" s="5"/>
      <c r="F74" s="5"/>
      <c r="G74" s="5"/>
      <c r="H74" s="12" t="s">
        <v>175</v>
      </c>
      <c r="I74" s="5"/>
      <c r="J74" s="5"/>
      <c r="K74" s="5"/>
      <c r="L74" s="5"/>
      <c r="M74" s="185"/>
    </row>
    <row r="75" spans="1:13" s="2" customFormat="1" ht="18" customHeight="1" x14ac:dyDescent="0.2">
      <c r="A75" s="18"/>
      <c r="B75" s="40" t="s">
        <v>188</v>
      </c>
      <c r="C75" s="17" t="s">
        <v>125</v>
      </c>
      <c r="D75" s="5"/>
      <c r="E75" s="5"/>
      <c r="F75" s="5"/>
      <c r="G75" s="5"/>
      <c r="H75" s="12" t="s">
        <v>175</v>
      </c>
      <c r="I75" s="5"/>
      <c r="J75" s="5"/>
      <c r="K75" s="5"/>
      <c r="L75" s="5"/>
      <c r="M75" s="185"/>
    </row>
    <row r="76" spans="1:13" s="2" customFormat="1" ht="18" customHeight="1" x14ac:dyDescent="0.2">
      <c r="A76" s="18"/>
      <c r="B76" s="40" t="s">
        <v>188</v>
      </c>
      <c r="C76" s="17" t="s">
        <v>124</v>
      </c>
      <c r="D76" s="5"/>
      <c r="E76" s="5"/>
      <c r="F76" s="5"/>
      <c r="G76" s="5"/>
      <c r="H76" s="12" t="s">
        <v>175</v>
      </c>
      <c r="I76" s="5"/>
      <c r="J76" s="5"/>
      <c r="K76" s="5"/>
      <c r="L76" s="5"/>
      <c r="M76" s="185"/>
    </row>
    <row r="77" spans="1:13" s="2" customFormat="1" ht="18" customHeight="1" x14ac:dyDescent="0.2">
      <c r="A77" s="18"/>
      <c r="B77" s="40" t="s">
        <v>188</v>
      </c>
      <c r="C77" s="17" t="s">
        <v>123</v>
      </c>
      <c r="D77" s="5"/>
      <c r="E77" s="5"/>
      <c r="F77" s="5"/>
      <c r="G77" s="5"/>
      <c r="H77" s="12" t="s">
        <v>175</v>
      </c>
      <c r="I77" s="5"/>
      <c r="J77" s="5"/>
      <c r="K77" s="5"/>
      <c r="L77" s="5"/>
      <c r="M77" s="185"/>
    </row>
    <row r="78" spans="1:13" s="2" customFormat="1" ht="18" customHeight="1" x14ac:dyDescent="0.2">
      <c r="A78" s="18"/>
      <c r="B78" s="40" t="s">
        <v>188</v>
      </c>
      <c r="C78" s="17" t="s">
        <v>122</v>
      </c>
      <c r="D78" s="5"/>
      <c r="E78" s="5"/>
      <c r="F78" s="5"/>
      <c r="G78" s="5"/>
      <c r="H78" s="12" t="s">
        <v>175</v>
      </c>
      <c r="I78" s="5"/>
      <c r="J78" s="5"/>
      <c r="K78" s="5"/>
      <c r="L78" s="5"/>
      <c r="M78" s="185"/>
    </row>
    <row r="79" spans="1:13" s="2" customFormat="1" ht="18" customHeight="1" x14ac:dyDescent="0.2">
      <c r="A79" s="18"/>
      <c r="B79" s="40" t="s">
        <v>188</v>
      </c>
      <c r="C79" s="17" t="s">
        <v>121</v>
      </c>
      <c r="D79" s="5"/>
      <c r="E79" s="5"/>
      <c r="F79" s="5"/>
      <c r="G79" s="5"/>
      <c r="H79" s="12" t="s">
        <v>175</v>
      </c>
      <c r="I79" s="5"/>
      <c r="J79" s="5"/>
      <c r="K79" s="5"/>
      <c r="L79" s="5"/>
      <c r="M79" s="185"/>
    </row>
    <row r="80" spans="1:13" s="2" customFormat="1" ht="18" customHeight="1" x14ac:dyDescent="0.2">
      <c r="A80" s="18"/>
      <c r="B80" s="40" t="s">
        <v>188</v>
      </c>
      <c r="C80" s="17" t="s">
        <v>120</v>
      </c>
      <c r="D80" s="5"/>
      <c r="E80" s="5"/>
      <c r="F80" s="5"/>
      <c r="G80" s="5"/>
      <c r="H80" s="12" t="s">
        <v>175</v>
      </c>
      <c r="I80" s="5"/>
      <c r="J80" s="5"/>
      <c r="K80" s="5"/>
      <c r="L80" s="5"/>
      <c r="M80" s="185"/>
    </row>
    <row r="81" spans="1:13" s="2" customFormat="1" ht="18" customHeight="1" x14ac:dyDescent="0.2">
      <c r="A81" s="19"/>
      <c r="B81" s="41" t="s">
        <v>188</v>
      </c>
      <c r="C81" s="20" t="s">
        <v>119</v>
      </c>
      <c r="D81" s="6"/>
      <c r="E81" s="6"/>
      <c r="F81" s="6"/>
      <c r="G81" s="6"/>
      <c r="H81" s="11" t="s">
        <v>175</v>
      </c>
      <c r="I81" s="6"/>
      <c r="J81" s="6"/>
      <c r="K81" s="6"/>
      <c r="L81" s="6"/>
      <c r="M81" s="186"/>
    </row>
    <row r="82" spans="1:13" s="2" customFormat="1" ht="18" customHeight="1" x14ac:dyDescent="0.2">
      <c r="A82" s="16" t="s">
        <v>23</v>
      </c>
      <c r="B82" s="40" t="s">
        <v>188</v>
      </c>
      <c r="C82" s="17" t="s">
        <v>112</v>
      </c>
      <c r="D82" s="5"/>
      <c r="E82" s="12" t="s">
        <v>175</v>
      </c>
      <c r="F82" s="5"/>
      <c r="G82" s="5"/>
      <c r="H82" s="9"/>
      <c r="I82" s="5"/>
      <c r="J82" s="5"/>
      <c r="K82" s="12" t="s">
        <v>175</v>
      </c>
      <c r="L82" s="5"/>
      <c r="M82" s="46" t="s">
        <v>211</v>
      </c>
    </row>
    <row r="83" spans="1:13" s="2" customFormat="1" ht="18" customHeight="1" x14ac:dyDescent="0.2">
      <c r="A83" s="19"/>
      <c r="B83" s="41" t="s">
        <v>194</v>
      </c>
      <c r="C83" s="20" t="s">
        <v>111</v>
      </c>
      <c r="D83" s="6"/>
      <c r="E83" s="11" t="s">
        <v>175</v>
      </c>
      <c r="F83" s="6"/>
      <c r="G83" s="6"/>
      <c r="H83" s="11" t="s">
        <v>175</v>
      </c>
      <c r="I83" s="6"/>
      <c r="J83" s="6"/>
      <c r="K83" s="6"/>
      <c r="L83" s="6"/>
      <c r="M83" s="47" t="s">
        <v>212</v>
      </c>
    </row>
    <row r="84" spans="1:13" s="2" customFormat="1" ht="18" customHeight="1" x14ac:dyDescent="0.2">
      <c r="A84" s="16" t="s">
        <v>22</v>
      </c>
      <c r="B84" s="40" t="s">
        <v>188</v>
      </c>
      <c r="C84" s="17" t="s">
        <v>110</v>
      </c>
      <c r="D84" s="12" t="s">
        <v>175</v>
      </c>
      <c r="F84" s="5"/>
      <c r="G84" s="12" t="s">
        <v>175</v>
      </c>
      <c r="H84" s="9"/>
      <c r="I84" s="5"/>
      <c r="J84" s="5"/>
      <c r="K84" s="12" t="s">
        <v>175</v>
      </c>
      <c r="L84" s="5"/>
      <c r="M84" s="46" t="s">
        <v>213</v>
      </c>
    </row>
    <row r="85" spans="1:13" s="2" customFormat="1" ht="18" customHeight="1" x14ac:dyDescent="0.2">
      <c r="A85" s="18"/>
      <c r="B85" s="40" t="s">
        <v>194</v>
      </c>
      <c r="C85" s="17" t="s">
        <v>109</v>
      </c>
      <c r="D85" s="12" t="s">
        <v>175</v>
      </c>
      <c r="E85" s="5"/>
      <c r="F85" s="5"/>
      <c r="G85" s="5"/>
      <c r="H85" s="12" t="s">
        <v>175</v>
      </c>
      <c r="I85" s="5"/>
      <c r="J85" s="5"/>
      <c r="K85" s="5"/>
      <c r="L85" s="5"/>
      <c r="M85" s="46" t="s">
        <v>214</v>
      </c>
    </row>
    <row r="86" spans="1:13" s="2" customFormat="1" ht="18" customHeight="1" x14ac:dyDescent="0.2">
      <c r="A86" s="18"/>
      <c r="B86" s="40" t="s">
        <v>194</v>
      </c>
      <c r="C86" s="17" t="s">
        <v>108</v>
      </c>
      <c r="D86" s="12" t="s">
        <v>175</v>
      </c>
      <c r="E86" s="5"/>
      <c r="F86" s="5"/>
      <c r="G86" s="5"/>
      <c r="H86" s="12" t="s">
        <v>175</v>
      </c>
      <c r="I86" s="5"/>
      <c r="J86" s="5"/>
      <c r="K86" s="5"/>
      <c r="L86" s="5"/>
      <c r="M86" s="46" t="s">
        <v>214</v>
      </c>
    </row>
    <row r="87" spans="1:13" s="2" customFormat="1" ht="18" customHeight="1" x14ac:dyDescent="0.2">
      <c r="A87" s="18"/>
      <c r="B87" s="40" t="s">
        <v>194</v>
      </c>
      <c r="C87" s="17" t="s">
        <v>107</v>
      </c>
      <c r="D87" s="12" t="s">
        <v>175</v>
      </c>
      <c r="E87" s="5"/>
      <c r="F87" s="5"/>
      <c r="G87" s="5"/>
      <c r="H87" s="12" t="s">
        <v>175</v>
      </c>
      <c r="I87" s="5"/>
      <c r="J87" s="5"/>
      <c r="K87" s="5"/>
      <c r="L87" s="5"/>
      <c r="M87" s="46" t="s">
        <v>214</v>
      </c>
    </row>
    <row r="88" spans="1:13" s="2" customFormat="1" ht="18" customHeight="1" x14ac:dyDescent="0.2">
      <c r="A88" s="19"/>
      <c r="B88" s="41" t="s">
        <v>194</v>
      </c>
      <c r="C88" s="20" t="s">
        <v>106</v>
      </c>
      <c r="D88" s="12" t="s">
        <v>175</v>
      </c>
      <c r="E88" s="6"/>
      <c r="F88" s="6"/>
      <c r="G88" s="6"/>
      <c r="H88" s="11" t="s">
        <v>175</v>
      </c>
      <c r="I88" s="6"/>
      <c r="J88" s="6"/>
      <c r="K88" s="6"/>
      <c r="L88" s="6"/>
      <c r="M88" s="46" t="s">
        <v>214</v>
      </c>
    </row>
    <row r="89" spans="1:13" s="2" customFormat="1" ht="18" customHeight="1" x14ac:dyDescent="0.2">
      <c r="A89" s="21" t="s">
        <v>21</v>
      </c>
      <c r="B89" s="42" t="s">
        <v>188</v>
      </c>
      <c r="C89" s="22" t="s">
        <v>21</v>
      </c>
      <c r="D89" s="7"/>
      <c r="E89" s="7"/>
      <c r="F89" s="7"/>
      <c r="G89" s="7"/>
      <c r="H89" s="12" t="s">
        <v>175</v>
      </c>
      <c r="I89" s="7"/>
      <c r="J89" s="7"/>
      <c r="K89" s="7"/>
      <c r="L89" s="7"/>
      <c r="M89" s="44" t="s">
        <v>215</v>
      </c>
    </row>
    <row r="90" spans="1:13" s="2" customFormat="1" ht="18" customHeight="1" x14ac:dyDescent="0.2">
      <c r="A90" s="14" t="s">
        <v>173</v>
      </c>
      <c r="B90" s="14" t="s">
        <v>192</v>
      </c>
      <c r="C90" s="14" t="s">
        <v>174</v>
      </c>
      <c r="D90" s="15">
        <v>101</v>
      </c>
      <c r="E90" s="15">
        <v>102</v>
      </c>
      <c r="F90" s="15">
        <v>103</v>
      </c>
      <c r="G90" s="15">
        <v>105</v>
      </c>
      <c r="H90" s="15">
        <v>111</v>
      </c>
      <c r="I90" s="15">
        <v>113</v>
      </c>
      <c r="J90" s="15">
        <v>114</v>
      </c>
      <c r="K90" s="15">
        <v>115</v>
      </c>
      <c r="L90" s="15">
        <v>203</v>
      </c>
      <c r="M90" s="15" t="s">
        <v>195</v>
      </c>
    </row>
    <row r="91" spans="1:13" s="2" customFormat="1" ht="18" customHeight="1" x14ac:dyDescent="0.2">
      <c r="A91" s="16" t="s">
        <v>20</v>
      </c>
      <c r="B91" s="43" t="s">
        <v>188</v>
      </c>
      <c r="C91" s="23" t="s">
        <v>20</v>
      </c>
      <c r="D91" s="4"/>
      <c r="E91" s="4"/>
      <c r="F91" s="4"/>
      <c r="G91" s="4"/>
      <c r="H91" s="4"/>
      <c r="I91" s="4"/>
      <c r="J91" s="4"/>
      <c r="K91" s="12" t="s">
        <v>175</v>
      </c>
      <c r="L91" s="4"/>
      <c r="M91" s="48" t="s">
        <v>203</v>
      </c>
    </row>
    <row r="92" spans="1:13" s="2" customFormat="1" ht="18" customHeight="1" x14ac:dyDescent="0.2">
      <c r="A92" s="18"/>
      <c r="B92" s="40" t="s">
        <v>188</v>
      </c>
      <c r="C92" s="17" t="s">
        <v>99</v>
      </c>
      <c r="D92" s="12" t="s">
        <v>175</v>
      </c>
      <c r="E92" s="12"/>
      <c r="F92" s="5"/>
      <c r="G92" s="5"/>
      <c r="H92" s="5"/>
      <c r="I92" s="5"/>
      <c r="J92" s="5"/>
      <c r="K92" s="5"/>
      <c r="L92" s="5"/>
      <c r="M92" s="46" t="s">
        <v>216</v>
      </c>
    </row>
    <row r="93" spans="1:13" s="2" customFormat="1" ht="18" customHeight="1" x14ac:dyDescent="0.2">
      <c r="A93" s="18"/>
      <c r="B93" s="40" t="s">
        <v>188</v>
      </c>
      <c r="C93" s="17" t="s">
        <v>98</v>
      </c>
      <c r="D93" s="12" t="s">
        <v>175</v>
      </c>
      <c r="E93" s="12" t="s">
        <v>175</v>
      </c>
      <c r="F93" s="5"/>
      <c r="G93" s="5"/>
      <c r="H93" s="5"/>
      <c r="I93" s="5"/>
      <c r="J93" s="5"/>
      <c r="K93" s="5"/>
      <c r="L93" s="5"/>
      <c r="M93" s="182" t="s">
        <v>298</v>
      </c>
    </row>
    <row r="94" spans="1:13" s="2" customFormat="1" ht="18" customHeight="1" x14ac:dyDescent="0.2">
      <c r="A94" s="19"/>
      <c r="B94" s="41" t="s">
        <v>188</v>
      </c>
      <c r="C94" s="20" t="s">
        <v>97</v>
      </c>
      <c r="D94" s="12" t="s">
        <v>175</v>
      </c>
      <c r="E94" s="12" t="s">
        <v>175</v>
      </c>
      <c r="F94" s="6"/>
      <c r="G94" s="6"/>
      <c r="H94" s="6"/>
      <c r="I94" s="6"/>
      <c r="J94" s="6"/>
      <c r="K94" s="6"/>
      <c r="L94" s="6"/>
      <c r="M94" s="183"/>
    </row>
    <row r="95" spans="1:13" s="2" customFormat="1" ht="18" customHeight="1" x14ac:dyDescent="0.2">
      <c r="A95" s="16" t="s">
        <v>19</v>
      </c>
      <c r="B95" s="43" t="s">
        <v>188</v>
      </c>
      <c r="C95" s="23" t="s">
        <v>19</v>
      </c>
      <c r="D95" s="4"/>
      <c r="E95" s="4"/>
      <c r="F95" s="4"/>
      <c r="G95" s="4"/>
      <c r="H95" s="4"/>
      <c r="I95" s="4"/>
      <c r="J95" s="4"/>
      <c r="K95" s="12" t="s">
        <v>175</v>
      </c>
      <c r="L95" s="4"/>
      <c r="M95" s="48" t="s">
        <v>203</v>
      </c>
    </row>
    <row r="96" spans="1:13" s="2" customFormat="1" ht="18" customHeight="1" x14ac:dyDescent="0.2">
      <c r="A96" s="18"/>
      <c r="B96" s="40" t="s">
        <v>188</v>
      </c>
      <c r="C96" s="17" t="s">
        <v>90</v>
      </c>
      <c r="D96" s="12" t="s">
        <v>175</v>
      </c>
      <c r="E96" s="12" t="s">
        <v>175</v>
      </c>
      <c r="F96" s="5"/>
      <c r="G96" s="5"/>
      <c r="H96" s="5"/>
      <c r="I96" s="5"/>
      <c r="J96" s="5"/>
      <c r="K96" s="5"/>
      <c r="L96" s="5"/>
      <c r="M96" s="182" t="s">
        <v>298</v>
      </c>
    </row>
    <row r="97" spans="1:13" s="2" customFormat="1" ht="18" customHeight="1" x14ac:dyDescent="0.2">
      <c r="A97" s="18"/>
      <c r="B97" s="40" t="s">
        <v>188</v>
      </c>
      <c r="C97" s="17" t="s">
        <v>89</v>
      </c>
      <c r="D97" s="12" t="s">
        <v>175</v>
      </c>
      <c r="E97" s="12" t="s">
        <v>175</v>
      </c>
      <c r="F97" s="5"/>
      <c r="G97" s="5"/>
      <c r="H97" s="5"/>
      <c r="I97" s="5"/>
      <c r="J97" s="5"/>
      <c r="K97" s="5"/>
      <c r="L97" s="5"/>
      <c r="M97" s="183"/>
    </row>
    <row r="98" spans="1:13" s="2" customFormat="1" ht="18" customHeight="1" x14ac:dyDescent="0.2">
      <c r="A98" s="19"/>
      <c r="B98" s="41" t="s">
        <v>188</v>
      </c>
      <c r="C98" s="20" t="s">
        <v>88</v>
      </c>
      <c r="D98" s="12" t="s">
        <v>175</v>
      </c>
      <c r="E98" s="12"/>
      <c r="F98" s="6"/>
      <c r="G98" s="6"/>
      <c r="H98" s="6"/>
      <c r="I98" s="6"/>
      <c r="J98" s="6"/>
      <c r="K98" s="6"/>
      <c r="L98" s="6"/>
      <c r="M98" s="46" t="s">
        <v>216</v>
      </c>
    </row>
    <row r="99" spans="1:13" s="2" customFormat="1" ht="18" customHeight="1" x14ac:dyDescent="0.2">
      <c r="A99" s="16" t="s">
        <v>18</v>
      </c>
      <c r="B99" s="43" t="s">
        <v>188</v>
      </c>
      <c r="C99" s="23" t="s">
        <v>18</v>
      </c>
      <c r="D99" s="4"/>
      <c r="E99" s="4"/>
      <c r="F99" s="4"/>
      <c r="G99" s="4"/>
      <c r="H99" s="4"/>
      <c r="I99" s="4"/>
      <c r="J99" s="4"/>
      <c r="K99" s="12" t="s">
        <v>175</v>
      </c>
      <c r="L99" s="4"/>
      <c r="M99" s="48" t="s">
        <v>196</v>
      </c>
    </row>
    <row r="100" spans="1:13" s="2" customFormat="1" ht="18" customHeight="1" x14ac:dyDescent="0.2">
      <c r="A100" s="19"/>
      <c r="B100" s="41" t="s">
        <v>188</v>
      </c>
      <c r="C100" s="20" t="s">
        <v>87</v>
      </c>
      <c r="D100" s="6"/>
      <c r="E100" s="6"/>
      <c r="F100" s="6"/>
      <c r="G100" s="6"/>
      <c r="H100" s="6"/>
      <c r="I100" s="6"/>
      <c r="J100" s="6"/>
      <c r="K100" s="12" t="s">
        <v>175</v>
      </c>
      <c r="L100" s="6"/>
      <c r="M100" s="47" t="s">
        <v>196</v>
      </c>
    </row>
    <row r="101" spans="1:13" s="2" customFormat="1" ht="18" customHeight="1" x14ac:dyDescent="0.2">
      <c r="A101" s="16" t="s">
        <v>17</v>
      </c>
      <c r="B101" s="43" t="s">
        <v>188</v>
      </c>
      <c r="C101" s="23" t="s">
        <v>17</v>
      </c>
      <c r="D101" s="4"/>
      <c r="E101" s="4"/>
      <c r="F101" s="4"/>
      <c r="G101" s="4"/>
      <c r="H101" s="12" t="s">
        <v>175</v>
      </c>
      <c r="I101" s="4"/>
      <c r="J101" s="4"/>
      <c r="K101" s="4"/>
      <c r="L101" s="4"/>
      <c r="M101" s="184" t="s">
        <v>198</v>
      </c>
    </row>
    <row r="102" spans="1:13" s="2" customFormat="1" ht="18" customHeight="1" x14ac:dyDescent="0.2">
      <c r="A102" s="18"/>
      <c r="B102" s="40" t="s">
        <v>188</v>
      </c>
      <c r="C102" s="17" t="s">
        <v>86</v>
      </c>
      <c r="D102" s="5"/>
      <c r="E102" s="5"/>
      <c r="F102" s="5"/>
      <c r="G102" s="5"/>
      <c r="H102" s="12" t="s">
        <v>175</v>
      </c>
      <c r="I102" s="5"/>
      <c r="J102" s="5"/>
      <c r="K102" s="5"/>
      <c r="L102" s="5"/>
      <c r="M102" s="185"/>
    </row>
    <row r="103" spans="1:13" s="2" customFormat="1" ht="18" customHeight="1" x14ac:dyDescent="0.2">
      <c r="A103" s="19"/>
      <c r="B103" s="41" t="s">
        <v>188</v>
      </c>
      <c r="C103" s="20" t="s">
        <v>85</v>
      </c>
      <c r="D103" s="6"/>
      <c r="E103" s="6"/>
      <c r="F103" s="6"/>
      <c r="G103" s="6"/>
      <c r="H103" s="12" t="s">
        <v>175</v>
      </c>
      <c r="I103" s="6"/>
      <c r="J103" s="6"/>
      <c r="K103" s="6"/>
      <c r="L103" s="6"/>
      <c r="M103" s="186"/>
    </row>
    <row r="104" spans="1:13" s="2" customFormat="1" ht="18" customHeight="1" x14ac:dyDescent="0.2">
      <c r="A104" s="21" t="s">
        <v>16</v>
      </c>
      <c r="B104" s="42" t="s">
        <v>188</v>
      </c>
      <c r="C104" s="22" t="s">
        <v>16</v>
      </c>
      <c r="D104" s="7"/>
      <c r="E104" s="7"/>
      <c r="F104" s="7"/>
      <c r="G104" s="7"/>
      <c r="H104" s="7"/>
      <c r="I104" s="12" t="s">
        <v>175</v>
      </c>
      <c r="J104" s="7"/>
      <c r="K104" s="13" t="s">
        <v>175</v>
      </c>
      <c r="L104" s="7"/>
      <c r="M104" s="44" t="s">
        <v>285</v>
      </c>
    </row>
    <row r="105" spans="1:13" s="2" customFormat="1" ht="18" customHeight="1" x14ac:dyDescent="0.2">
      <c r="A105" s="16" t="s">
        <v>15</v>
      </c>
      <c r="B105" s="43" t="s">
        <v>188</v>
      </c>
      <c r="C105" s="23" t="s">
        <v>15</v>
      </c>
      <c r="D105" s="4"/>
      <c r="E105" s="4"/>
      <c r="F105" s="4"/>
      <c r="G105" s="4"/>
      <c r="H105" s="4"/>
      <c r="I105" s="4"/>
      <c r="J105" s="4"/>
      <c r="K105" s="12" t="s">
        <v>175</v>
      </c>
      <c r="L105" s="4"/>
      <c r="M105" s="48" t="s">
        <v>203</v>
      </c>
    </row>
    <row r="106" spans="1:13" s="2" customFormat="1" ht="18" customHeight="1" x14ac:dyDescent="0.2">
      <c r="A106" s="18"/>
      <c r="B106" s="40" t="s">
        <v>188</v>
      </c>
      <c r="C106" s="17" t="s">
        <v>84</v>
      </c>
      <c r="D106" s="5"/>
      <c r="E106" s="5"/>
      <c r="F106" s="5"/>
      <c r="G106" s="12" t="s">
        <v>175</v>
      </c>
      <c r="H106" s="5"/>
      <c r="I106" s="5"/>
      <c r="J106" s="5"/>
      <c r="K106" s="5"/>
      <c r="L106" s="5"/>
      <c r="M106" s="46" t="s">
        <v>286</v>
      </c>
    </row>
    <row r="107" spans="1:13" s="2" customFormat="1" ht="18" customHeight="1" x14ac:dyDescent="0.2">
      <c r="A107" s="18"/>
      <c r="B107" s="40" t="s">
        <v>188</v>
      </c>
      <c r="C107" s="17" t="s">
        <v>83</v>
      </c>
      <c r="D107" s="5"/>
      <c r="E107" s="5"/>
      <c r="F107" s="5"/>
      <c r="G107" s="12" t="s">
        <v>175</v>
      </c>
      <c r="H107" s="5"/>
      <c r="I107" s="5"/>
      <c r="J107" s="5"/>
      <c r="K107" s="5"/>
      <c r="L107" s="5"/>
      <c r="M107" s="46" t="s">
        <v>286</v>
      </c>
    </row>
    <row r="108" spans="1:13" s="2" customFormat="1" ht="18" customHeight="1" x14ac:dyDescent="0.2">
      <c r="A108" s="18"/>
      <c r="B108" s="40" t="s">
        <v>188</v>
      </c>
      <c r="C108" s="17" t="s">
        <v>82</v>
      </c>
      <c r="D108" s="5"/>
      <c r="E108" s="5"/>
      <c r="F108" s="5"/>
      <c r="G108" s="12" t="s">
        <v>175</v>
      </c>
      <c r="H108" s="5"/>
      <c r="I108" s="5"/>
      <c r="J108" s="5"/>
      <c r="K108" s="5"/>
      <c r="L108" s="5"/>
      <c r="M108" s="46" t="s">
        <v>286</v>
      </c>
    </row>
    <row r="109" spans="1:13" s="2" customFormat="1" ht="18" customHeight="1" x14ac:dyDescent="0.2">
      <c r="A109" s="18"/>
      <c r="B109" s="40" t="s">
        <v>188</v>
      </c>
      <c r="C109" s="17" t="s">
        <v>81</v>
      </c>
      <c r="D109" s="5"/>
      <c r="E109" s="5"/>
      <c r="F109" s="5"/>
      <c r="G109" s="12" t="s">
        <v>175</v>
      </c>
      <c r="H109" s="5"/>
      <c r="I109" s="5"/>
      <c r="J109" s="5"/>
      <c r="K109" s="5"/>
      <c r="L109" s="5"/>
      <c r="M109" s="46" t="s">
        <v>286</v>
      </c>
    </row>
    <row r="110" spans="1:13" s="2" customFormat="1" ht="18" customHeight="1" x14ac:dyDescent="0.2">
      <c r="A110" s="19"/>
      <c r="B110" s="41" t="s">
        <v>188</v>
      </c>
      <c r="C110" s="20" t="s">
        <v>80</v>
      </c>
      <c r="D110" s="6"/>
      <c r="E110" s="6"/>
      <c r="F110" s="6"/>
      <c r="G110" s="12" t="s">
        <v>175</v>
      </c>
      <c r="H110" s="6"/>
      <c r="I110" s="6"/>
      <c r="J110" s="6"/>
      <c r="K110" s="6"/>
      <c r="L110" s="6"/>
      <c r="M110" s="47" t="s">
        <v>286</v>
      </c>
    </row>
    <row r="111" spans="1:13" s="2" customFormat="1" ht="18" customHeight="1" x14ac:dyDescent="0.2">
      <c r="A111" s="21" t="s">
        <v>14</v>
      </c>
      <c r="B111" s="42" t="s">
        <v>188</v>
      </c>
      <c r="C111" s="22" t="s">
        <v>14</v>
      </c>
      <c r="D111" s="7"/>
      <c r="E111" s="7"/>
      <c r="F111" s="7"/>
      <c r="G111" s="7"/>
      <c r="H111" s="7"/>
      <c r="I111" s="7"/>
      <c r="J111" s="7"/>
      <c r="K111" s="13" t="s">
        <v>175</v>
      </c>
      <c r="L111" s="7"/>
      <c r="M111" s="44" t="s">
        <v>196</v>
      </c>
    </row>
    <row r="112" spans="1:13" s="2" customFormat="1" ht="18" customHeight="1" x14ac:dyDescent="0.2">
      <c r="A112" s="16" t="s">
        <v>13</v>
      </c>
      <c r="B112" s="43" t="s">
        <v>188</v>
      </c>
      <c r="C112" s="23" t="s">
        <v>13</v>
      </c>
      <c r="D112" s="4"/>
      <c r="E112" s="4"/>
      <c r="F112" s="4"/>
      <c r="G112" s="4"/>
      <c r="H112" s="4"/>
      <c r="I112" s="4"/>
      <c r="J112" s="4"/>
      <c r="K112" s="12" t="s">
        <v>175</v>
      </c>
      <c r="L112" s="4"/>
      <c r="M112" s="48" t="s">
        <v>203</v>
      </c>
    </row>
    <row r="113" spans="1:13" s="2" customFormat="1" ht="18" customHeight="1" x14ac:dyDescent="0.2">
      <c r="A113" s="18"/>
      <c r="B113" s="40" t="s">
        <v>188</v>
      </c>
      <c r="C113" s="17" t="s">
        <v>79</v>
      </c>
      <c r="D113" s="5"/>
      <c r="E113" s="5"/>
      <c r="F113" s="5"/>
      <c r="G113" s="5"/>
      <c r="H113" s="5"/>
      <c r="I113" s="5"/>
      <c r="J113" s="12" t="s">
        <v>175</v>
      </c>
      <c r="K113" s="5"/>
      <c r="L113" s="5"/>
      <c r="M113" s="46" t="s">
        <v>287</v>
      </c>
    </row>
    <row r="114" spans="1:13" s="2" customFormat="1" ht="18" customHeight="1" x14ac:dyDescent="0.2">
      <c r="A114" s="18"/>
      <c r="B114" s="40" t="s">
        <v>188</v>
      </c>
      <c r="C114" s="17" t="s">
        <v>78</v>
      </c>
      <c r="D114" s="5"/>
      <c r="E114" s="5"/>
      <c r="F114" s="5"/>
      <c r="G114" s="5"/>
      <c r="H114" s="5"/>
      <c r="I114" s="5"/>
      <c r="J114" s="12" t="s">
        <v>175</v>
      </c>
      <c r="K114" s="5"/>
      <c r="L114" s="5"/>
      <c r="M114" s="46" t="s">
        <v>287</v>
      </c>
    </row>
    <row r="115" spans="1:13" s="2" customFormat="1" ht="18" customHeight="1" x14ac:dyDescent="0.2">
      <c r="A115" s="18"/>
      <c r="B115" s="40" t="s">
        <v>188</v>
      </c>
      <c r="C115" s="17" t="s">
        <v>77</v>
      </c>
      <c r="D115" s="5"/>
      <c r="E115" s="5"/>
      <c r="F115" s="5"/>
      <c r="G115" s="5"/>
      <c r="H115" s="5"/>
      <c r="I115" s="5"/>
      <c r="J115" s="12" t="s">
        <v>175</v>
      </c>
      <c r="K115" s="5"/>
      <c r="L115" s="5"/>
      <c r="M115" s="46" t="s">
        <v>287</v>
      </c>
    </row>
    <row r="116" spans="1:13" s="2" customFormat="1" ht="18" customHeight="1" x14ac:dyDescent="0.2">
      <c r="A116" s="19"/>
      <c r="B116" s="41" t="s">
        <v>188</v>
      </c>
      <c r="C116" s="20" t="s">
        <v>76</v>
      </c>
      <c r="D116" s="6"/>
      <c r="E116" s="6"/>
      <c r="F116" s="6"/>
      <c r="G116" s="6"/>
      <c r="H116" s="6"/>
      <c r="I116" s="6"/>
      <c r="J116" s="12" t="s">
        <v>175</v>
      </c>
      <c r="K116" s="6"/>
      <c r="L116" s="6"/>
      <c r="M116" s="47" t="s">
        <v>287</v>
      </c>
    </row>
    <row r="117" spans="1:13" s="2" customFormat="1" ht="18" customHeight="1" x14ac:dyDescent="0.2">
      <c r="A117" s="14" t="s">
        <v>173</v>
      </c>
      <c r="B117" s="14" t="s">
        <v>192</v>
      </c>
      <c r="C117" s="14" t="s">
        <v>174</v>
      </c>
      <c r="D117" s="15">
        <v>101</v>
      </c>
      <c r="E117" s="15">
        <v>102</v>
      </c>
      <c r="F117" s="15">
        <v>103</v>
      </c>
      <c r="G117" s="15">
        <v>105</v>
      </c>
      <c r="H117" s="15">
        <v>111</v>
      </c>
      <c r="I117" s="15">
        <v>113</v>
      </c>
      <c r="J117" s="15">
        <v>114</v>
      </c>
      <c r="K117" s="15">
        <v>115</v>
      </c>
      <c r="L117" s="15">
        <v>203</v>
      </c>
      <c r="M117" s="15" t="s">
        <v>195</v>
      </c>
    </row>
    <row r="118" spans="1:13" s="2" customFormat="1" ht="18" customHeight="1" x14ac:dyDescent="0.2">
      <c r="A118" s="16" t="s">
        <v>12</v>
      </c>
      <c r="B118" s="43" t="s">
        <v>188</v>
      </c>
      <c r="C118" s="23" t="s">
        <v>12</v>
      </c>
      <c r="D118" s="4"/>
      <c r="E118" s="4"/>
      <c r="F118" s="4"/>
      <c r="G118" s="4"/>
      <c r="H118" s="4"/>
      <c r="I118" s="4"/>
      <c r="J118" s="4"/>
      <c r="K118" s="12" t="s">
        <v>175</v>
      </c>
      <c r="L118" s="4"/>
      <c r="M118" s="48" t="s">
        <v>203</v>
      </c>
    </row>
    <row r="119" spans="1:13" s="2" customFormat="1" ht="18" customHeight="1" x14ac:dyDescent="0.2">
      <c r="A119" s="18"/>
      <c r="B119" s="40" t="s">
        <v>194</v>
      </c>
      <c r="C119" s="17" t="s">
        <v>69</v>
      </c>
      <c r="D119" s="12" t="s">
        <v>175</v>
      </c>
      <c r="E119" s="12" t="s">
        <v>175</v>
      </c>
      <c r="F119" s="5"/>
      <c r="G119" s="5"/>
      <c r="H119" s="12" t="s">
        <v>175</v>
      </c>
      <c r="I119" s="5"/>
      <c r="J119" s="5"/>
      <c r="K119" s="12" t="s">
        <v>175</v>
      </c>
      <c r="L119" s="5"/>
      <c r="M119" s="195" t="s">
        <v>315</v>
      </c>
    </row>
    <row r="120" spans="1:13" s="2" customFormat="1" ht="18" customHeight="1" x14ac:dyDescent="0.2">
      <c r="A120" s="18"/>
      <c r="B120" s="40" t="s">
        <v>194</v>
      </c>
      <c r="C120" s="17" t="s">
        <v>68</v>
      </c>
      <c r="D120" s="12" t="s">
        <v>175</v>
      </c>
      <c r="E120" s="12" t="s">
        <v>175</v>
      </c>
      <c r="F120" s="5"/>
      <c r="G120" s="5"/>
      <c r="H120" s="12" t="s">
        <v>175</v>
      </c>
      <c r="I120" s="5"/>
      <c r="J120" s="5"/>
      <c r="K120" s="12" t="s">
        <v>175</v>
      </c>
      <c r="L120" s="5"/>
      <c r="M120" s="196"/>
    </row>
    <row r="121" spans="1:13" s="2" customFormat="1" ht="18" customHeight="1" x14ac:dyDescent="0.2">
      <c r="A121" s="18"/>
      <c r="B121" s="40" t="s">
        <v>194</v>
      </c>
      <c r="C121" s="17" t="s">
        <v>67</v>
      </c>
      <c r="D121" s="12" t="s">
        <v>175</v>
      </c>
      <c r="E121" s="12" t="s">
        <v>175</v>
      </c>
      <c r="F121" s="5"/>
      <c r="G121" s="5"/>
      <c r="H121" s="12" t="s">
        <v>175</v>
      </c>
      <c r="I121" s="5"/>
      <c r="J121" s="5"/>
      <c r="K121" s="12" t="s">
        <v>175</v>
      </c>
      <c r="L121" s="5"/>
      <c r="M121" s="196"/>
    </row>
    <row r="122" spans="1:13" s="2" customFormat="1" ht="18" customHeight="1" x14ac:dyDescent="0.2">
      <c r="A122" s="18"/>
      <c r="B122" s="40" t="s">
        <v>194</v>
      </c>
      <c r="C122" s="17" t="s">
        <v>66</v>
      </c>
      <c r="D122" s="12" t="s">
        <v>175</v>
      </c>
      <c r="E122" s="12" t="s">
        <v>175</v>
      </c>
      <c r="F122" s="12"/>
      <c r="G122" s="5"/>
      <c r="H122" s="12" t="s">
        <v>175</v>
      </c>
      <c r="I122" s="5"/>
      <c r="J122" s="5"/>
      <c r="K122" s="12" t="s">
        <v>175</v>
      </c>
      <c r="L122" s="5"/>
      <c r="M122" s="196"/>
    </row>
    <row r="123" spans="1:13" s="2" customFormat="1" x14ac:dyDescent="0.2">
      <c r="A123" s="18"/>
      <c r="B123" s="40" t="s">
        <v>194</v>
      </c>
      <c r="C123" s="17" t="s">
        <v>65</v>
      </c>
      <c r="D123" s="12" t="s">
        <v>175</v>
      </c>
      <c r="E123" s="12" t="s">
        <v>175</v>
      </c>
      <c r="F123" s="5"/>
      <c r="G123" s="5"/>
      <c r="H123" s="12" t="s">
        <v>175</v>
      </c>
      <c r="I123" s="5"/>
      <c r="J123" s="5"/>
      <c r="K123" s="12" t="s">
        <v>175</v>
      </c>
      <c r="L123" s="5"/>
      <c r="M123" s="197"/>
    </row>
    <row r="124" spans="1:13" s="2" customFormat="1" ht="24" x14ac:dyDescent="0.2">
      <c r="A124" s="18"/>
      <c r="B124" s="40" t="s">
        <v>188</v>
      </c>
      <c r="C124" s="17" t="s">
        <v>64</v>
      </c>
      <c r="D124" s="12" t="s">
        <v>175</v>
      </c>
      <c r="E124" s="12" t="s">
        <v>175</v>
      </c>
      <c r="F124" s="5"/>
      <c r="G124" s="5"/>
      <c r="H124" s="5"/>
      <c r="I124" s="5"/>
      <c r="J124" s="5"/>
      <c r="K124" s="5"/>
      <c r="L124" s="5"/>
      <c r="M124" s="54" t="s">
        <v>316</v>
      </c>
    </row>
    <row r="125" spans="1:13" s="2" customFormat="1" ht="24" x14ac:dyDescent="0.2">
      <c r="A125" s="18"/>
      <c r="B125" s="40" t="s">
        <v>188</v>
      </c>
      <c r="C125" s="17" t="s">
        <v>63</v>
      </c>
      <c r="D125" s="12" t="s">
        <v>175</v>
      </c>
      <c r="E125" s="12" t="s">
        <v>175</v>
      </c>
      <c r="F125" s="5"/>
      <c r="G125" s="5"/>
      <c r="H125" s="5"/>
      <c r="I125" s="5"/>
      <c r="J125" s="5"/>
      <c r="K125" s="5"/>
      <c r="L125" s="5"/>
      <c r="M125" s="54" t="s">
        <v>316</v>
      </c>
    </row>
    <row r="126" spans="1:13" s="2" customFormat="1" ht="24" x14ac:dyDescent="0.2">
      <c r="A126" s="18"/>
      <c r="B126" s="40" t="s">
        <v>188</v>
      </c>
      <c r="C126" s="17" t="s">
        <v>115</v>
      </c>
      <c r="D126" s="12" t="s">
        <v>175</v>
      </c>
      <c r="E126" s="12" t="s">
        <v>175</v>
      </c>
      <c r="F126" s="5"/>
      <c r="G126" s="5"/>
      <c r="H126" s="5"/>
      <c r="I126" s="5"/>
      <c r="J126" s="5"/>
      <c r="K126" s="5"/>
      <c r="L126" s="5"/>
      <c r="M126" s="54" t="s">
        <v>316</v>
      </c>
    </row>
    <row r="127" spans="1:13" s="2" customFormat="1" x14ac:dyDescent="0.2">
      <c r="A127" s="18"/>
      <c r="B127" s="40" t="s">
        <v>188</v>
      </c>
      <c r="C127" s="17" t="s">
        <v>114</v>
      </c>
      <c r="D127" s="12" t="s">
        <v>175</v>
      </c>
      <c r="E127" s="5"/>
      <c r="F127" s="5"/>
      <c r="G127" s="5"/>
      <c r="H127" s="5"/>
      <c r="I127" s="5"/>
      <c r="J127" s="5"/>
      <c r="K127" s="5"/>
      <c r="L127" s="5"/>
      <c r="M127" s="46" t="s">
        <v>293</v>
      </c>
    </row>
    <row r="128" spans="1:13" s="2" customFormat="1" ht="24" x14ac:dyDescent="0.2">
      <c r="A128" s="18"/>
      <c r="B128" s="40" t="s">
        <v>188</v>
      </c>
      <c r="C128" s="17" t="s">
        <v>118</v>
      </c>
      <c r="D128" s="12" t="s">
        <v>175</v>
      </c>
      <c r="E128" s="12" t="s">
        <v>175</v>
      </c>
      <c r="F128" s="5"/>
      <c r="G128" s="5"/>
      <c r="H128" s="5"/>
      <c r="I128" s="5"/>
      <c r="J128" s="5"/>
      <c r="K128" s="5"/>
      <c r="L128" s="5"/>
      <c r="M128" s="54" t="s">
        <v>316</v>
      </c>
    </row>
    <row r="129" spans="1:13" s="2" customFormat="1" x14ac:dyDescent="0.2">
      <c r="A129" s="18"/>
      <c r="B129" s="40" t="s">
        <v>188</v>
      </c>
      <c r="C129" s="17" t="s">
        <v>113</v>
      </c>
      <c r="D129" s="5"/>
      <c r="E129" s="12" t="s">
        <v>175</v>
      </c>
      <c r="F129" s="5"/>
      <c r="G129" s="5"/>
      <c r="H129" s="5"/>
      <c r="I129" s="5"/>
      <c r="J129" s="5"/>
      <c r="K129" s="5"/>
      <c r="L129" s="5"/>
      <c r="M129" s="46" t="s">
        <v>292</v>
      </c>
    </row>
    <row r="130" spans="1:13" s="2" customFormat="1" ht="24" x14ac:dyDescent="0.2">
      <c r="A130" s="18"/>
      <c r="B130" s="40" t="s">
        <v>188</v>
      </c>
      <c r="C130" s="17" t="s">
        <v>117</v>
      </c>
      <c r="D130" s="12" t="s">
        <v>175</v>
      </c>
      <c r="E130" s="12" t="s">
        <v>175</v>
      </c>
      <c r="F130" s="5"/>
      <c r="G130" s="5"/>
      <c r="H130" s="5"/>
      <c r="I130" s="5"/>
      <c r="J130" s="5"/>
      <c r="K130" s="5"/>
      <c r="L130" s="5"/>
      <c r="M130" s="54" t="s">
        <v>316</v>
      </c>
    </row>
    <row r="131" spans="1:13" s="2" customFormat="1" ht="24" x14ac:dyDescent="0.2">
      <c r="A131" s="19"/>
      <c r="B131" s="41" t="s">
        <v>188</v>
      </c>
      <c r="C131" s="20" t="s">
        <v>116</v>
      </c>
      <c r="D131" s="12" t="s">
        <v>175</v>
      </c>
      <c r="E131" s="12" t="s">
        <v>175</v>
      </c>
      <c r="F131" s="6"/>
      <c r="G131" s="6"/>
      <c r="H131" s="6"/>
      <c r="I131" s="6"/>
      <c r="J131" s="6"/>
      <c r="K131" s="6"/>
      <c r="L131" s="6"/>
      <c r="M131" s="54" t="s">
        <v>316</v>
      </c>
    </row>
    <row r="132" spans="1:13" s="2" customFormat="1" ht="18" customHeight="1" x14ac:dyDescent="0.2">
      <c r="A132" s="16" t="s">
        <v>11</v>
      </c>
      <c r="B132" s="43" t="s">
        <v>188</v>
      </c>
      <c r="C132" s="23" t="s">
        <v>11</v>
      </c>
      <c r="D132" s="4"/>
      <c r="E132" s="4"/>
      <c r="F132" s="4"/>
      <c r="G132" s="4"/>
      <c r="H132" s="4"/>
      <c r="I132" s="4"/>
      <c r="J132" s="4"/>
      <c r="K132" s="12" t="s">
        <v>175</v>
      </c>
      <c r="L132" s="4"/>
      <c r="M132" s="48" t="s">
        <v>203</v>
      </c>
    </row>
    <row r="133" spans="1:13" s="2" customFormat="1" ht="18" customHeight="1" x14ac:dyDescent="0.2">
      <c r="A133" s="18"/>
      <c r="B133" s="40" t="s">
        <v>194</v>
      </c>
      <c r="C133" s="17" t="s">
        <v>62</v>
      </c>
      <c r="D133" s="12" t="s">
        <v>175</v>
      </c>
      <c r="E133" s="12" t="s">
        <v>175</v>
      </c>
      <c r="F133" s="5"/>
      <c r="G133" s="5"/>
      <c r="H133" s="12" t="s">
        <v>175</v>
      </c>
      <c r="I133" s="5"/>
      <c r="J133" s="5"/>
      <c r="K133" s="12" t="s">
        <v>175</v>
      </c>
      <c r="L133" s="5"/>
      <c r="M133" s="195" t="s">
        <v>315</v>
      </c>
    </row>
    <row r="134" spans="1:13" s="2" customFormat="1" ht="18" customHeight="1" x14ac:dyDescent="0.2">
      <c r="A134" s="18"/>
      <c r="B134" s="40" t="s">
        <v>194</v>
      </c>
      <c r="C134" s="17" t="s">
        <v>61</v>
      </c>
      <c r="D134" s="12" t="s">
        <v>175</v>
      </c>
      <c r="E134" s="12" t="s">
        <v>175</v>
      </c>
      <c r="F134" s="5"/>
      <c r="G134" s="5"/>
      <c r="H134" s="12" t="s">
        <v>175</v>
      </c>
      <c r="I134" s="5"/>
      <c r="J134" s="5"/>
      <c r="K134" s="12" t="s">
        <v>175</v>
      </c>
      <c r="L134" s="5"/>
      <c r="M134" s="196"/>
    </row>
    <row r="135" spans="1:13" s="2" customFormat="1" ht="18" customHeight="1" x14ac:dyDescent="0.2">
      <c r="A135" s="18"/>
      <c r="B135" s="40" t="s">
        <v>194</v>
      </c>
      <c r="C135" s="17" t="s">
        <v>60</v>
      </c>
      <c r="D135" s="12" t="s">
        <v>175</v>
      </c>
      <c r="E135" s="12" t="s">
        <v>175</v>
      </c>
      <c r="F135" s="12"/>
      <c r="G135" s="5"/>
      <c r="H135" s="12" t="s">
        <v>175</v>
      </c>
      <c r="I135" s="5"/>
      <c r="J135" s="5"/>
      <c r="K135" s="12" t="s">
        <v>175</v>
      </c>
      <c r="L135" s="5"/>
      <c r="M135" s="196"/>
    </row>
    <row r="136" spans="1:13" s="2" customFormat="1" ht="18" customHeight="1" x14ac:dyDescent="0.2">
      <c r="A136" s="18"/>
      <c r="B136" s="40" t="s">
        <v>194</v>
      </c>
      <c r="C136" s="17" t="s">
        <v>59</v>
      </c>
      <c r="D136" s="12" t="s">
        <v>175</v>
      </c>
      <c r="E136" s="12" t="s">
        <v>175</v>
      </c>
      <c r="F136" s="5"/>
      <c r="G136" s="5"/>
      <c r="H136" s="12" t="s">
        <v>175</v>
      </c>
      <c r="I136" s="5"/>
      <c r="J136" s="5"/>
      <c r="K136" s="12" t="s">
        <v>175</v>
      </c>
      <c r="L136" s="5"/>
      <c r="M136" s="196"/>
    </row>
    <row r="137" spans="1:13" s="2" customFormat="1" ht="18" customHeight="1" x14ac:dyDescent="0.2">
      <c r="A137" s="18"/>
      <c r="B137" s="40" t="s">
        <v>194</v>
      </c>
      <c r="C137" s="17" t="s">
        <v>58</v>
      </c>
      <c r="D137" s="12" t="s">
        <v>175</v>
      </c>
      <c r="E137" s="12" t="s">
        <v>175</v>
      </c>
      <c r="F137" s="5"/>
      <c r="G137" s="5"/>
      <c r="H137" s="12" t="s">
        <v>175</v>
      </c>
      <c r="I137" s="5"/>
      <c r="J137" s="5"/>
      <c r="K137" s="12" t="s">
        <v>175</v>
      </c>
      <c r="L137" s="5"/>
      <c r="M137" s="196"/>
    </row>
    <row r="138" spans="1:13" s="2" customFormat="1" ht="18" customHeight="1" x14ac:dyDescent="0.2">
      <c r="A138" s="18"/>
      <c r="B138" s="40" t="s">
        <v>194</v>
      </c>
      <c r="C138" s="17" t="s">
        <v>57</v>
      </c>
      <c r="D138" s="12" t="s">
        <v>175</v>
      </c>
      <c r="E138" s="12" t="s">
        <v>175</v>
      </c>
      <c r="F138" s="5"/>
      <c r="G138" s="5"/>
      <c r="H138" s="12" t="s">
        <v>175</v>
      </c>
      <c r="I138" s="5"/>
      <c r="J138" s="5"/>
      <c r="K138" s="12" t="s">
        <v>175</v>
      </c>
      <c r="L138" s="5"/>
      <c r="M138" s="196"/>
    </row>
    <row r="139" spans="1:13" s="2" customFormat="1" ht="18" customHeight="1" x14ac:dyDescent="0.2">
      <c r="A139" s="18"/>
      <c r="B139" s="40" t="s">
        <v>194</v>
      </c>
      <c r="C139" s="17" t="s">
        <v>55</v>
      </c>
      <c r="D139" s="12" t="s">
        <v>175</v>
      </c>
      <c r="E139" s="12" t="s">
        <v>175</v>
      </c>
      <c r="F139" s="5"/>
      <c r="G139" s="5"/>
      <c r="H139" s="12" t="s">
        <v>175</v>
      </c>
      <c r="I139" s="5"/>
      <c r="J139" s="5"/>
      <c r="K139" s="12" t="s">
        <v>175</v>
      </c>
      <c r="L139" s="5"/>
      <c r="M139" s="197"/>
    </row>
    <row r="140" spans="1:13" s="2" customFormat="1" ht="24" x14ac:dyDescent="0.2">
      <c r="A140" s="18"/>
      <c r="B140" s="40" t="s">
        <v>188</v>
      </c>
      <c r="C140" s="17" t="s">
        <v>56</v>
      </c>
      <c r="D140" s="12" t="s">
        <v>175</v>
      </c>
      <c r="E140" s="12" t="s">
        <v>175</v>
      </c>
      <c r="F140" s="5"/>
      <c r="G140" s="5"/>
      <c r="H140" s="12"/>
      <c r="I140" s="5"/>
      <c r="J140" s="5"/>
      <c r="K140" s="12"/>
      <c r="L140" s="5"/>
      <c r="M140" s="54" t="s">
        <v>316</v>
      </c>
    </row>
    <row r="141" spans="1:13" s="2" customFormat="1" ht="24" x14ac:dyDescent="0.2">
      <c r="A141" s="18"/>
      <c r="B141" s="40" t="s">
        <v>188</v>
      </c>
      <c r="C141" s="17" t="s">
        <v>102</v>
      </c>
      <c r="D141" s="12" t="s">
        <v>175</v>
      </c>
      <c r="E141" s="12" t="s">
        <v>175</v>
      </c>
      <c r="F141" s="5"/>
      <c r="G141" s="5"/>
      <c r="H141" s="5"/>
      <c r="I141" s="5"/>
      <c r="J141" s="5"/>
      <c r="K141" s="5"/>
      <c r="L141" s="5"/>
      <c r="M141" s="54" t="s">
        <v>316</v>
      </c>
    </row>
    <row r="142" spans="1:13" s="2" customFormat="1" ht="18" customHeight="1" x14ac:dyDescent="0.2">
      <c r="A142" s="18"/>
      <c r="B142" s="40" t="s">
        <v>188</v>
      </c>
      <c r="C142" s="17" t="s">
        <v>101</v>
      </c>
      <c r="D142" s="12" t="s">
        <v>175</v>
      </c>
      <c r="E142" s="5"/>
      <c r="F142" s="5"/>
      <c r="G142" s="5"/>
      <c r="H142" s="5"/>
      <c r="I142" s="5"/>
      <c r="J142" s="5"/>
      <c r="K142" s="5"/>
      <c r="L142" s="5"/>
      <c r="M142" s="46" t="s">
        <v>293</v>
      </c>
    </row>
    <row r="143" spans="1:13" s="2" customFormat="1" ht="24" x14ac:dyDescent="0.2">
      <c r="A143" s="18"/>
      <c r="B143" s="40" t="s">
        <v>188</v>
      </c>
      <c r="C143" s="17" t="s">
        <v>105</v>
      </c>
      <c r="D143" s="12" t="s">
        <v>175</v>
      </c>
      <c r="E143" s="12" t="s">
        <v>175</v>
      </c>
      <c r="F143" s="5"/>
      <c r="G143" s="5"/>
      <c r="H143" s="5"/>
      <c r="I143" s="5"/>
      <c r="J143" s="5"/>
      <c r="K143" s="5"/>
      <c r="L143" s="5"/>
      <c r="M143" s="54" t="s">
        <v>316</v>
      </c>
    </row>
    <row r="144" spans="1:13" s="2" customFormat="1" ht="24" x14ac:dyDescent="0.2">
      <c r="A144" s="18"/>
      <c r="B144" s="40" t="s">
        <v>188</v>
      </c>
      <c r="C144" s="17" t="s">
        <v>104</v>
      </c>
      <c r="D144" s="12" t="s">
        <v>175</v>
      </c>
      <c r="E144" s="12" t="s">
        <v>175</v>
      </c>
      <c r="F144" s="5"/>
      <c r="G144" s="5"/>
      <c r="H144" s="5"/>
      <c r="I144" s="5"/>
      <c r="J144" s="5"/>
      <c r="K144" s="5"/>
      <c r="L144" s="5"/>
      <c r="M144" s="54" t="s">
        <v>316</v>
      </c>
    </row>
    <row r="145" spans="1:13" s="2" customFormat="1" ht="18" customHeight="1" x14ac:dyDescent="0.2">
      <c r="A145" s="18"/>
      <c r="B145" s="40" t="s">
        <v>188</v>
      </c>
      <c r="C145" s="17" t="s">
        <v>100</v>
      </c>
      <c r="D145" s="5"/>
      <c r="E145" s="12" t="s">
        <v>175</v>
      </c>
      <c r="F145" s="5"/>
      <c r="G145" s="5"/>
      <c r="H145" s="5"/>
      <c r="I145" s="5"/>
      <c r="J145" s="5"/>
      <c r="K145" s="5"/>
      <c r="L145" s="5"/>
      <c r="M145" s="46" t="s">
        <v>292</v>
      </c>
    </row>
    <row r="146" spans="1:13" s="2" customFormat="1" ht="24" x14ac:dyDescent="0.2">
      <c r="A146" s="19"/>
      <c r="B146" s="41" t="s">
        <v>188</v>
      </c>
      <c r="C146" s="20" t="s">
        <v>103</v>
      </c>
      <c r="D146" s="12" t="s">
        <v>175</v>
      </c>
      <c r="E146" s="12" t="s">
        <v>175</v>
      </c>
      <c r="F146" s="6"/>
      <c r="G146" s="6"/>
      <c r="H146" s="6"/>
      <c r="I146" s="6"/>
      <c r="J146" s="6"/>
      <c r="K146" s="6"/>
      <c r="L146" s="6"/>
      <c r="M146" s="54" t="s">
        <v>316</v>
      </c>
    </row>
    <row r="147" spans="1:13" s="2" customFormat="1" ht="12" x14ac:dyDescent="0.2">
      <c r="A147" s="14" t="s">
        <v>173</v>
      </c>
      <c r="B147" s="14" t="s">
        <v>192</v>
      </c>
      <c r="C147" s="14" t="s">
        <v>174</v>
      </c>
      <c r="D147" s="15">
        <v>101</v>
      </c>
      <c r="E147" s="15">
        <v>102</v>
      </c>
      <c r="F147" s="15">
        <v>103</v>
      </c>
      <c r="G147" s="15">
        <v>105</v>
      </c>
      <c r="H147" s="15">
        <v>111</v>
      </c>
      <c r="I147" s="15">
        <v>113</v>
      </c>
      <c r="J147" s="15">
        <v>114</v>
      </c>
      <c r="K147" s="15">
        <v>115</v>
      </c>
      <c r="L147" s="15">
        <v>203</v>
      </c>
      <c r="M147" s="15" t="s">
        <v>195</v>
      </c>
    </row>
    <row r="148" spans="1:13" s="2" customFormat="1" ht="18" customHeight="1" x14ac:dyDescent="0.2">
      <c r="A148" s="16" t="s">
        <v>10</v>
      </c>
      <c r="B148" s="43" t="s">
        <v>188</v>
      </c>
      <c r="C148" s="23" t="s">
        <v>10</v>
      </c>
      <c r="D148" s="4"/>
      <c r="E148" s="4"/>
      <c r="F148" s="4"/>
      <c r="G148" s="4"/>
      <c r="H148" s="4"/>
      <c r="I148" s="4"/>
      <c r="J148" s="4"/>
      <c r="K148" s="12" t="s">
        <v>175</v>
      </c>
      <c r="L148" s="4"/>
      <c r="M148" s="48" t="s">
        <v>203</v>
      </c>
    </row>
    <row r="149" spans="1:13" s="2" customFormat="1" ht="18" customHeight="1" x14ac:dyDescent="0.2">
      <c r="A149" s="18"/>
      <c r="B149" s="40" t="s">
        <v>194</v>
      </c>
      <c r="C149" s="17" t="s">
        <v>52</v>
      </c>
      <c r="D149" s="12" t="s">
        <v>175</v>
      </c>
      <c r="E149" s="12" t="s">
        <v>175</v>
      </c>
      <c r="F149" s="5"/>
      <c r="G149" s="5"/>
      <c r="H149" s="12" t="s">
        <v>175</v>
      </c>
      <c r="I149" s="5"/>
      <c r="J149" s="5"/>
      <c r="K149" s="12" t="s">
        <v>175</v>
      </c>
      <c r="L149" s="5"/>
      <c r="M149" s="195" t="s">
        <v>317</v>
      </c>
    </row>
    <row r="150" spans="1:13" s="2" customFormat="1" ht="18" customHeight="1" x14ac:dyDescent="0.2">
      <c r="A150" s="18"/>
      <c r="B150" s="40" t="s">
        <v>194</v>
      </c>
      <c r="C150" s="17" t="s">
        <v>51</v>
      </c>
      <c r="D150" s="12" t="s">
        <v>175</v>
      </c>
      <c r="E150" s="12" t="s">
        <v>175</v>
      </c>
      <c r="F150" s="5"/>
      <c r="G150" s="5"/>
      <c r="H150" s="12" t="s">
        <v>175</v>
      </c>
      <c r="I150" s="5"/>
      <c r="J150" s="5"/>
      <c r="K150" s="12" t="s">
        <v>175</v>
      </c>
      <c r="L150" s="5"/>
      <c r="M150" s="196"/>
    </row>
    <row r="151" spans="1:13" s="2" customFormat="1" ht="18" customHeight="1" x14ac:dyDescent="0.2">
      <c r="A151" s="18"/>
      <c r="B151" s="40" t="s">
        <v>194</v>
      </c>
      <c r="C151" s="17" t="s">
        <v>50</v>
      </c>
      <c r="D151" s="12" t="s">
        <v>175</v>
      </c>
      <c r="E151" s="12" t="s">
        <v>175</v>
      </c>
      <c r="F151" s="5"/>
      <c r="G151" s="5"/>
      <c r="H151" s="12" t="s">
        <v>175</v>
      </c>
      <c r="I151" s="5"/>
      <c r="J151" s="5"/>
      <c r="K151" s="12" t="s">
        <v>175</v>
      </c>
      <c r="L151" s="5"/>
      <c r="M151" s="197"/>
    </row>
    <row r="152" spans="1:13" s="2" customFormat="1" ht="24" x14ac:dyDescent="0.2">
      <c r="A152" s="18"/>
      <c r="B152" s="40" t="s">
        <v>188</v>
      </c>
      <c r="C152" s="17" t="s">
        <v>54</v>
      </c>
      <c r="D152" s="12" t="s">
        <v>175</v>
      </c>
      <c r="E152" s="12" t="s">
        <v>175</v>
      </c>
      <c r="F152" s="5"/>
      <c r="G152" s="5"/>
      <c r="H152" s="5"/>
      <c r="I152" s="5"/>
      <c r="J152" s="5"/>
      <c r="K152" s="5"/>
      <c r="L152" s="5"/>
      <c r="M152" s="54" t="s">
        <v>316</v>
      </c>
    </row>
    <row r="153" spans="1:13" s="2" customFormat="1" x14ac:dyDescent="0.2">
      <c r="A153" s="18"/>
      <c r="B153" s="40" t="s">
        <v>188</v>
      </c>
      <c r="C153" s="17" t="s">
        <v>53</v>
      </c>
      <c r="D153" s="12"/>
      <c r="E153" s="12"/>
      <c r="F153" s="5"/>
      <c r="G153" s="5"/>
      <c r="H153" s="5"/>
      <c r="I153" s="5"/>
      <c r="J153" s="5"/>
      <c r="K153" s="12" t="s">
        <v>175</v>
      </c>
      <c r="L153" s="5"/>
      <c r="M153" s="46" t="s">
        <v>294</v>
      </c>
    </row>
    <row r="154" spans="1:13" s="2" customFormat="1" ht="24" x14ac:dyDescent="0.2">
      <c r="A154" s="18"/>
      <c r="B154" s="40" t="s">
        <v>188</v>
      </c>
      <c r="C154" s="17" t="s">
        <v>49</v>
      </c>
      <c r="D154" s="12" t="s">
        <v>175</v>
      </c>
      <c r="E154" s="12" t="s">
        <v>175</v>
      </c>
      <c r="F154" s="5"/>
      <c r="G154" s="5"/>
      <c r="H154" s="5"/>
      <c r="I154" s="5"/>
      <c r="J154" s="5"/>
      <c r="K154" s="5"/>
      <c r="L154" s="5"/>
      <c r="M154" s="54" t="s">
        <v>316</v>
      </c>
    </row>
    <row r="155" spans="1:13" s="2" customFormat="1" ht="24" x14ac:dyDescent="0.2">
      <c r="A155" s="18"/>
      <c r="B155" s="40" t="s">
        <v>188</v>
      </c>
      <c r="C155" s="17" t="s">
        <v>72</v>
      </c>
      <c r="D155" s="12" t="s">
        <v>175</v>
      </c>
      <c r="E155" s="12" t="s">
        <v>175</v>
      </c>
      <c r="F155" s="5"/>
      <c r="G155" s="5"/>
      <c r="H155" s="5"/>
      <c r="I155" s="5"/>
      <c r="J155" s="5"/>
      <c r="K155" s="5"/>
      <c r="L155" s="5"/>
      <c r="M155" s="54" t="s">
        <v>316</v>
      </c>
    </row>
    <row r="156" spans="1:13" s="2" customFormat="1" ht="24" x14ac:dyDescent="0.2">
      <c r="A156" s="18"/>
      <c r="B156" s="40" t="s">
        <v>188</v>
      </c>
      <c r="C156" s="17" t="s">
        <v>75</v>
      </c>
      <c r="D156" s="12" t="s">
        <v>175</v>
      </c>
      <c r="E156" s="12" t="s">
        <v>175</v>
      </c>
      <c r="F156" s="5"/>
      <c r="G156" s="5"/>
      <c r="H156" s="5"/>
      <c r="I156" s="5"/>
      <c r="J156" s="5"/>
      <c r="K156" s="5"/>
      <c r="L156" s="5"/>
      <c r="M156" s="54" t="s">
        <v>316</v>
      </c>
    </row>
    <row r="157" spans="1:13" s="2" customFormat="1" x14ac:dyDescent="0.2">
      <c r="A157" s="18"/>
      <c r="B157" s="40" t="s">
        <v>188</v>
      </c>
      <c r="C157" s="17" t="s">
        <v>71</v>
      </c>
      <c r="D157" s="12" t="s">
        <v>175</v>
      </c>
      <c r="E157" s="5"/>
      <c r="F157" s="5"/>
      <c r="G157" s="5"/>
      <c r="H157" s="5"/>
      <c r="I157" s="5"/>
      <c r="J157" s="5"/>
      <c r="K157" s="5"/>
      <c r="L157" s="5"/>
      <c r="M157" s="54" t="s">
        <v>293</v>
      </c>
    </row>
    <row r="158" spans="1:13" s="2" customFormat="1" ht="24" x14ac:dyDescent="0.2">
      <c r="A158" s="18"/>
      <c r="B158" s="40" t="s">
        <v>188</v>
      </c>
      <c r="C158" s="17" t="s">
        <v>74</v>
      </c>
      <c r="D158" s="12" t="s">
        <v>175</v>
      </c>
      <c r="E158" s="12" t="s">
        <v>175</v>
      </c>
      <c r="F158" s="5"/>
      <c r="G158" s="5"/>
      <c r="H158" s="5"/>
      <c r="I158" s="5"/>
      <c r="J158" s="5"/>
      <c r="K158" s="5"/>
      <c r="L158" s="5"/>
      <c r="M158" s="54" t="s">
        <v>316</v>
      </c>
    </row>
    <row r="159" spans="1:13" s="2" customFormat="1" ht="24" x14ac:dyDescent="0.2">
      <c r="A159" s="18"/>
      <c r="B159" s="40" t="s">
        <v>188</v>
      </c>
      <c r="C159" s="17" t="s">
        <v>73</v>
      </c>
      <c r="D159" s="12" t="s">
        <v>175</v>
      </c>
      <c r="E159" s="12" t="s">
        <v>175</v>
      </c>
      <c r="F159" s="5"/>
      <c r="G159" s="5"/>
      <c r="H159" s="5"/>
      <c r="I159" s="5"/>
      <c r="J159" s="5"/>
      <c r="K159" s="5"/>
      <c r="L159" s="5"/>
      <c r="M159" s="54" t="s">
        <v>316</v>
      </c>
    </row>
    <row r="160" spans="1:13" s="2" customFormat="1" ht="18" customHeight="1" x14ac:dyDescent="0.2">
      <c r="A160" s="19"/>
      <c r="B160" s="41" t="s">
        <v>188</v>
      </c>
      <c r="C160" s="20" t="s">
        <v>70</v>
      </c>
      <c r="D160" s="6"/>
      <c r="E160" s="12" t="s">
        <v>175</v>
      </c>
      <c r="F160" s="6"/>
      <c r="G160" s="6"/>
      <c r="H160" s="6"/>
      <c r="I160" s="6"/>
      <c r="J160" s="6"/>
      <c r="K160" s="6"/>
      <c r="L160" s="6"/>
      <c r="M160" s="54" t="s">
        <v>292</v>
      </c>
    </row>
    <row r="161" spans="1:13" s="2" customFormat="1" ht="18" customHeight="1" x14ac:dyDescent="0.2">
      <c r="A161" s="16" t="s">
        <v>9</v>
      </c>
      <c r="B161" s="43" t="s">
        <v>188</v>
      </c>
      <c r="C161" s="23" t="s">
        <v>9</v>
      </c>
      <c r="D161" s="4"/>
      <c r="E161" s="4"/>
      <c r="F161" s="4"/>
      <c r="G161" s="4"/>
      <c r="H161" s="12" t="s">
        <v>175</v>
      </c>
      <c r="I161" s="4"/>
      <c r="J161" s="4"/>
      <c r="K161" s="4"/>
      <c r="L161" s="4"/>
      <c r="M161" s="187" t="s">
        <v>198</v>
      </c>
    </row>
    <row r="162" spans="1:13" s="2" customFormat="1" ht="18" customHeight="1" x14ac:dyDescent="0.2">
      <c r="A162" s="18"/>
      <c r="B162" s="40" t="s">
        <v>188</v>
      </c>
      <c r="C162" s="17" t="s">
        <v>48</v>
      </c>
      <c r="D162" s="5"/>
      <c r="E162" s="5"/>
      <c r="F162" s="5"/>
      <c r="G162" s="5"/>
      <c r="H162" s="12" t="s">
        <v>175</v>
      </c>
      <c r="I162" s="5"/>
      <c r="J162" s="5"/>
      <c r="K162" s="5"/>
      <c r="L162" s="5"/>
      <c r="M162" s="188"/>
    </row>
    <row r="163" spans="1:13" s="2" customFormat="1" ht="18" customHeight="1" x14ac:dyDescent="0.2">
      <c r="A163" s="18"/>
      <c r="B163" s="40" t="s">
        <v>188</v>
      </c>
      <c r="C163" s="17" t="s">
        <v>47</v>
      </c>
      <c r="D163" s="5"/>
      <c r="E163" s="5"/>
      <c r="F163" s="5"/>
      <c r="G163" s="5"/>
      <c r="H163" s="12" t="s">
        <v>175</v>
      </c>
      <c r="I163" s="5"/>
      <c r="J163" s="5"/>
      <c r="K163" s="5"/>
      <c r="L163" s="5"/>
      <c r="M163" s="188"/>
    </row>
    <row r="164" spans="1:13" s="2" customFormat="1" ht="18" customHeight="1" x14ac:dyDescent="0.2">
      <c r="A164" s="18"/>
      <c r="B164" s="40" t="s">
        <v>188</v>
      </c>
      <c r="C164" s="17" t="s">
        <v>46</v>
      </c>
      <c r="D164" s="5"/>
      <c r="E164" s="5"/>
      <c r="F164" s="5"/>
      <c r="G164" s="5"/>
      <c r="H164" s="12" t="s">
        <v>175</v>
      </c>
      <c r="I164" s="5"/>
      <c r="J164" s="5"/>
      <c r="K164" s="5"/>
      <c r="L164" s="5"/>
      <c r="M164" s="188"/>
    </row>
    <row r="165" spans="1:13" s="2" customFormat="1" ht="18" customHeight="1" x14ac:dyDescent="0.2">
      <c r="A165" s="18"/>
      <c r="B165" s="40" t="s">
        <v>188</v>
      </c>
      <c r="C165" s="17" t="s">
        <v>45</v>
      </c>
      <c r="D165" s="5"/>
      <c r="E165" s="5"/>
      <c r="F165" s="5"/>
      <c r="G165" s="5"/>
      <c r="H165" s="12" t="s">
        <v>175</v>
      </c>
      <c r="I165" s="5"/>
      <c r="J165" s="5"/>
      <c r="K165" s="5"/>
      <c r="L165" s="5"/>
      <c r="M165" s="188"/>
    </row>
    <row r="166" spans="1:13" s="2" customFormat="1" ht="18" customHeight="1" x14ac:dyDescent="0.2">
      <c r="A166" s="18"/>
      <c r="B166" s="40" t="s">
        <v>188</v>
      </c>
      <c r="C166" s="17" t="s">
        <v>44</v>
      </c>
      <c r="D166" s="5"/>
      <c r="E166" s="5"/>
      <c r="F166" s="5"/>
      <c r="G166" s="5"/>
      <c r="H166" s="12" t="s">
        <v>175</v>
      </c>
      <c r="I166" s="5"/>
      <c r="J166" s="5"/>
      <c r="K166" s="5"/>
      <c r="L166" s="5"/>
      <c r="M166" s="188"/>
    </row>
    <row r="167" spans="1:13" s="2" customFormat="1" ht="18" customHeight="1" x14ac:dyDescent="0.2">
      <c r="A167" s="18"/>
      <c r="B167" s="40" t="s">
        <v>188</v>
      </c>
      <c r="C167" s="17" t="s">
        <v>43</v>
      </c>
      <c r="D167" s="5"/>
      <c r="E167" s="5"/>
      <c r="F167" s="5"/>
      <c r="G167" s="5"/>
      <c r="H167" s="12" t="s">
        <v>175</v>
      </c>
      <c r="I167" s="5"/>
      <c r="J167" s="5"/>
      <c r="K167" s="5"/>
      <c r="L167" s="5"/>
      <c r="M167" s="188"/>
    </row>
    <row r="168" spans="1:13" s="2" customFormat="1" ht="25.5" customHeight="1" x14ac:dyDescent="0.2">
      <c r="A168" s="18"/>
      <c r="B168" s="40" t="s">
        <v>188</v>
      </c>
      <c r="C168" s="17" t="s">
        <v>42</v>
      </c>
      <c r="D168" s="5"/>
      <c r="E168" s="5"/>
      <c r="F168" s="5"/>
      <c r="G168" s="12" t="s">
        <v>175</v>
      </c>
      <c r="H168" s="12" t="s">
        <v>175</v>
      </c>
      <c r="I168" s="12" t="s">
        <v>175</v>
      </c>
      <c r="J168" s="5"/>
      <c r="K168" s="5"/>
      <c r="L168" s="5"/>
      <c r="M168" s="176" t="s">
        <v>318</v>
      </c>
    </row>
    <row r="169" spans="1:13" s="2" customFormat="1" ht="18" customHeight="1" x14ac:dyDescent="0.2">
      <c r="A169" s="19"/>
      <c r="B169" s="41" t="s">
        <v>188</v>
      </c>
      <c r="C169" s="20" t="s">
        <v>41</v>
      </c>
      <c r="D169" s="6"/>
      <c r="E169" s="6"/>
      <c r="F169" s="6"/>
      <c r="G169" s="6"/>
      <c r="H169" s="11" t="s">
        <v>175</v>
      </c>
      <c r="I169" s="6"/>
      <c r="J169" s="6"/>
      <c r="K169" s="6"/>
      <c r="L169" s="6"/>
      <c r="M169" s="175" t="s">
        <v>198</v>
      </c>
    </row>
  </sheetData>
  <mergeCells count="17">
    <mergeCell ref="A1:M1"/>
    <mergeCell ref="M20:M21"/>
    <mergeCell ref="A2:D2"/>
    <mergeCell ref="M5:M8"/>
    <mergeCell ref="M15:M19"/>
    <mergeCell ref="M43:M44"/>
    <mergeCell ref="M64:M69"/>
    <mergeCell ref="M161:M167"/>
    <mergeCell ref="M25:M28"/>
    <mergeCell ref="M70:M81"/>
    <mergeCell ref="M149:M151"/>
    <mergeCell ref="M93:M94"/>
    <mergeCell ref="M96:M97"/>
    <mergeCell ref="M133:M139"/>
    <mergeCell ref="M119:M123"/>
    <mergeCell ref="M101:M103"/>
    <mergeCell ref="M39:M41"/>
  </mergeCells>
  <pageMargins left="0.23622047244094491" right="0.17" top="0.55118110236220474" bottom="0.36" header="0.23622047244094491" footer="0.17"/>
  <pageSetup paperSize="9" orientation="landscape" r:id="rId1"/>
  <headerFooter alignWithMargins="0">
    <oddHeader>&amp;LUniversité Michel de Montaigne Bordeaux 3&amp;CCAP&amp;R&amp;D</oddHeader>
    <oddFooter>&amp;R&amp;P</oddFooter>
  </headerFooter>
  <rowBreaks count="4" manualBreakCount="4">
    <brk id="56" max="16383" man="1"/>
    <brk id="83" max="16383" man="1"/>
    <brk id="111" max="16383" man="1"/>
    <brk id="1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workbookViewId="0">
      <selection activeCell="A28" sqref="A28"/>
    </sheetView>
  </sheetViews>
  <sheetFormatPr baseColWidth="10" defaultRowHeight="15" x14ac:dyDescent="0.25"/>
  <cols>
    <col min="1" max="1" width="31.85546875" customWidth="1"/>
    <col min="2" max="2" width="57.85546875" customWidth="1"/>
    <col min="3" max="3" width="34.5703125" customWidth="1"/>
  </cols>
  <sheetData>
    <row r="2" spans="1:4" ht="18.75" x14ac:dyDescent="0.3">
      <c r="A2" s="37" t="s">
        <v>179</v>
      </c>
    </row>
    <row r="4" spans="1:4" ht="15.75" x14ac:dyDescent="0.25">
      <c r="A4" s="32" t="s">
        <v>192</v>
      </c>
      <c r="B4" s="32" t="s">
        <v>321</v>
      </c>
      <c r="C4" s="32" t="s">
        <v>193</v>
      </c>
    </row>
    <row r="5" spans="1:4" ht="24.75" customHeight="1" x14ac:dyDescent="0.25">
      <c r="A5" s="33" t="s">
        <v>180</v>
      </c>
      <c r="B5" s="33" t="s">
        <v>181</v>
      </c>
      <c r="C5" s="203" t="s">
        <v>320</v>
      </c>
      <c r="D5" s="198" t="s">
        <v>314</v>
      </c>
    </row>
    <row r="6" spans="1:4" ht="24.75" customHeight="1" x14ac:dyDescent="0.25">
      <c r="A6" s="33" t="s">
        <v>182</v>
      </c>
      <c r="B6" s="33" t="s">
        <v>183</v>
      </c>
      <c r="C6" s="204"/>
      <c r="D6" s="198"/>
    </row>
    <row r="7" spans="1:4" ht="24.75" customHeight="1" x14ac:dyDescent="0.25">
      <c r="A7" s="33" t="s">
        <v>186</v>
      </c>
      <c r="B7" s="33" t="s">
        <v>187</v>
      </c>
      <c r="C7" s="204"/>
      <c r="D7" s="198"/>
    </row>
    <row r="8" spans="1:4" ht="24.75" customHeight="1" x14ac:dyDescent="0.25">
      <c r="A8" s="33" t="s">
        <v>184</v>
      </c>
      <c r="B8" s="171" t="s">
        <v>302</v>
      </c>
      <c r="C8" s="204"/>
      <c r="D8" s="198"/>
    </row>
    <row r="9" spans="1:4" ht="37.5" customHeight="1" x14ac:dyDescent="0.25">
      <c r="A9" s="33" t="s">
        <v>185</v>
      </c>
      <c r="B9" s="34" t="s">
        <v>305</v>
      </c>
      <c r="C9" s="205"/>
      <c r="D9" s="198"/>
    </row>
    <row r="10" spans="1:4" ht="37.5" customHeight="1" x14ac:dyDescent="0.25">
      <c r="A10" s="172" t="s">
        <v>303</v>
      </c>
      <c r="B10" s="171" t="s">
        <v>304</v>
      </c>
      <c r="C10" s="172"/>
      <c r="D10" s="173"/>
    </row>
    <row r="11" spans="1:4" ht="50.25" customHeight="1" x14ac:dyDescent="0.25">
      <c r="A11" s="35" t="s">
        <v>188</v>
      </c>
      <c r="B11" s="36" t="s">
        <v>306</v>
      </c>
      <c r="C11" s="36" t="s">
        <v>322</v>
      </c>
    </row>
    <row r="13" spans="1:4" x14ac:dyDescent="0.25">
      <c r="A13" s="31" t="s">
        <v>307</v>
      </c>
    </row>
    <row r="17" spans="1:3" ht="18.75" x14ac:dyDescent="0.3">
      <c r="A17" s="37" t="s">
        <v>189</v>
      </c>
    </row>
    <row r="18" spans="1:3" ht="15.75" x14ac:dyDescent="0.25">
      <c r="A18" s="133" t="s">
        <v>206</v>
      </c>
      <c r="B18" s="59"/>
      <c r="C18" s="59"/>
    </row>
    <row r="19" spans="1:3" ht="51" customHeight="1" x14ac:dyDescent="0.25">
      <c r="A19" s="206" t="s">
        <v>207</v>
      </c>
      <c r="B19" s="206"/>
      <c r="C19" s="206"/>
    </row>
    <row r="20" spans="1:3" ht="25.5" customHeight="1" x14ac:dyDescent="0.25">
      <c r="A20" s="58"/>
      <c r="B20" s="58"/>
      <c r="C20" s="58"/>
    </row>
    <row r="21" spans="1:3" ht="25.5" customHeight="1" x14ac:dyDescent="0.25">
      <c r="A21" s="210" t="s">
        <v>200</v>
      </c>
      <c r="B21" s="210"/>
      <c r="C21" s="134" t="s">
        <v>282</v>
      </c>
    </row>
    <row r="22" spans="1:3" ht="30" customHeight="1" x14ac:dyDescent="0.25">
      <c r="A22" s="208" t="s">
        <v>309</v>
      </c>
      <c r="B22" s="209"/>
      <c r="C22" s="138">
        <v>2031</v>
      </c>
    </row>
    <row r="23" spans="1:3" ht="18.75" customHeight="1" x14ac:dyDescent="0.25">
      <c r="A23" s="207" t="s">
        <v>283</v>
      </c>
      <c r="B23" s="206"/>
      <c r="C23" s="139"/>
    </row>
    <row r="24" spans="1:3" ht="15.75" x14ac:dyDescent="0.25">
      <c r="A24" s="135"/>
      <c r="B24" s="133" t="s">
        <v>208</v>
      </c>
      <c r="C24" s="140"/>
    </row>
    <row r="25" spans="1:3" ht="15.75" x14ac:dyDescent="0.25">
      <c r="A25" s="136"/>
      <c r="B25" s="137" t="s">
        <v>308</v>
      </c>
      <c r="C25" s="141" t="s">
        <v>311</v>
      </c>
    </row>
    <row r="26" spans="1:3" ht="37.5" customHeight="1" x14ac:dyDescent="0.25">
      <c r="A26" s="199" t="s">
        <v>284</v>
      </c>
      <c r="B26" s="199"/>
      <c r="C26" s="142" t="s">
        <v>310</v>
      </c>
    </row>
    <row r="27" spans="1:3" ht="37.5" customHeight="1" x14ac:dyDescent="0.25">
      <c r="A27" s="143" t="s">
        <v>190</v>
      </c>
      <c r="B27" s="144"/>
      <c r="C27" s="142" t="s">
        <v>310</v>
      </c>
    </row>
    <row r="28" spans="1:3" ht="37.5" customHeight="1" x14ac:dyDescent="0.25">
      <c r="A28" s="143" t="s">
        <v>191</v>
      </c>
      <c r="B28" s="144"/>
      <c r="C28" s="142" t="s">
        <v>310</v>
      </c>
    </row>
    <row r="29" spans="1:3" ht="37.5" customHeight="1" x14ac:dyDescent="0.25">
      <c r="A29" s="200" t="s">
        <v>301</v>
      </c>
      <c r="B29" s="200"/>
      <c r="C29" s="142" t="s">
        <v>312</v>
      </c>
    </row>
    <row r="30" spans="1:3" ht="37.5" customHeight="1" x14ac:dyDescent="0.25">
      <c r="A30" s="143" t="s">
        <v>205</v>
      </c>
      <c r="B30" s="144"/>
      <c r="C30" s="142" t="s">
        <v>313</v>
      </c>
    </row>
    <row r="31" spans="1:3" ht="36" customHeight="1" x14ac:dyDescent="0.25">
      <c r="A31" s="201" t="s">
        <v>295</v>
      </c>
      <c r="B31" s="202"/>
      <c r="C31" s="174" t="s">
        <v>314</v>
      </c>
    </row>
    <row r="32" spans="1:3" ht="18.75" x14ac:dyDescent="0.3">
      <c r="A32" s="37"/>
    </row>
    <row r="33" spans="1:1" ht="18.75" x14ac:dyDescent="0.3">
      <c r="A33" s="37"/>
    </row>
  </sheetData>
  <mergeCells count="9">
    <mergeCell ref="D5:D9"/>
    <mergeCell ref="A26:B26"/>
    <mergeCell ref="A29:B29"/>
    <mergeCell ref="A31:B31"/>
    <mergeCell ref="C5:C9"/>
    <mergeCell ref="A19:C19"/>
    <mergeCell ref="A23:B23"/>
    <mergeCell ref="A22:B22"/>
    <mergeCell ref="A21:B21"/>
  </mergeCells>
  <pageMargins left="0.45" right="0.3" top="0.74803149606299213" bottom="0.74803149606299213" header="0.31496062992125984" footer="0.31496062992125984"/>
  <pageSetup paperSize="9" orientation="landscape" r:id="rId1"/>
  <headerFooter>
    <oddHeader>&amp;LUniversité Michel de Montaigne Bordeaux 3&amp;CCAP&amp;R&amp;D</oddHeader>
  </headerFooter>
  <rowBreaks count="1" manualBreakCount="1">
    <brk id="1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53"/>
  <sheetViews>
    <sheetView zoomScale="90" zoomScaleNormal="90" zoomScaleSheetLayoutView="90" workbookViewId="0">
      <selection activeCell="I7" sqref="I7"/>
    </sheetView>
  </sheetViews>
  <sheetFormatPr baseColWidth="10" defaultRowHeight="12.75" x14ac:dyDescent="0.2"/>
  <cols>
    <col min="1" max="1" width="38.7109375" style="62" customWidth="1"/>
    <col min="2" max="2" width="12.5703125" style="61" customWidth="1"/>
    <col min="3" max="3" width="22" style="61" customWidth="1"/>
    <col min="4" max="4" width="9" style="61" customWidth="1"/>
    <col min="5" max="5" width="12.85546875" style="61" customWidth="1"/>
    <col min="6" max="6" width="42.140625" style="60" hidden="1" customWidth="1"/>
    <col min="7" max="7" width="16.28515625" style="60" customWidth="1"/>
    <col min="8" max="16384" width="11.42578125" style="60"/>
  </cols>
  <sheetData>
    <row r="2" spans="1:8" ht="15" x14ac:dyDescent="0.25">
      <c r="A2" s="213" t="s">
        <v>281</v>
      </c>
      <c r="B2" s="213"/>
      <c r="C2" s="213"/>
      <c r="D2" s="213"/>
      <c r="E2" s="213"/>
      <c r="F2" s="213"/>
    </row>
    <row r="3" spans="1:8" ht="15.75" thickBot="1" x14ac:dyDescent="0.3">
      <c r="A3" s="130"/>
      <c r="B3" s="132"/>
      <c r="C3" s="132"/>
      <c r="D3" s="132"/>
      <c r="E3" s="132"/>
      <c r="F3" s="131"/>
    </row>
    <row r="4" spans="1:8" ht="17.25" customHeight="1" thickBot="1" x14ac:dyDescent="0.3">
      <c r="A4" s="130"/>
      <c r="B4" s="225" t="s">
        <v>280</v>
      </c>
      <c r="C4" s="226"/>
      <c r="D4" s="227"/>
      <c r="E4" s="235" t="s">
        <v>279</v>
      </c>
      <c r="F4" s="214" t="s">
        <v>278</v>
      </c>
      <c r="G4" s="211" t="s">
        <v>288</v>
      </c>
      <c r="H4" s="211" t="s">
        <v>291</v>
      </c>
    </row>
    <row r="5" spans="1:8" ht="27" customHeight="1" thickBot="1" x14ac:dyDescent="0.3">
      <c r="A5" s="129" t="s">
        <v>277</v>
      </c>
      <c r="B5" s="128" t="s">
        <v>276</v>
      </c>
      <c r="C5" s="127" t="s">
        <v>275</v>
      </c>
      <c r="D5" s="127" t="s">
        <v>274</v>
      </c>
      <c r="E5" s="236"/>
      <c r="F5" s="215"/>
      <c r="G5" s="212"/>
      <c r="H5" s="212"/>
    </row>
    <row r="6" spans="1:8" ht="27.75" customHeight="1" x14ac:dyDescent="0.2">
      <c r="A6" s="240" t="s">
        <v>273</v>
      </c>
      <c r="B6" s="241"/>
      <c r="C6" s="241"/>
      <c r="D6" s="241"/>
      <c r="E6" s="242"/>
      <c r="F6" s="147" t="s">
        <v>272</v>
      </c>
      <c r="G6" s="151"/>
      <c r="H6" s="151"/>
    </row>
    <row r="7" spans="1:8" ht="18" customHeight="1" x14ac:dyDescent="0.25">
      <c r="A7" s="126" t="s">
        <v>271</v>
      </c>
      <c r="B7" s="91">
        <v>192</v>
      </c>
      <c r="C7" s="104"/>
      <c r="D7" s="104"/>
      <c r="E7" s="125"/>
      <c r="F7" s="216" t="s">
        <v>270</v>
      </c>
      <c r="G7" s="161">
        <v>115</v>
      </c>
      <c r="H7" s="152"/>
    </row>
    <row r="8" spans="1:8" ht="18" customHeight="1" x14ac:dyDescent="0.25">
      <c r="A8" s="77" t="s">
        <v>269</v>
      </c>
      <c r="B8" s="98">
        <v>192</v>
      </c>
      <c r="C8" s="98"/>
      <c r="D8" s="98"/>
      <c r="E8" s="97"/>
      <c r="F8" s="217"/>
      <c r="G8" s="161">
        <v>115</v>
      </c>
      <c r="H8" s="152"/>
    </row>
    <row r="9" spans="1:8" ht="18" customHeight="1" x14ac:dyDescent="0.25">
      <c r="A9" s="77" t="s">
        <v>268</v>
      </c>
      <c r="B9" s="98">
        <v>192</v>
      </c>
      <c r="C9" s="98"/>
      <c r="D9" s="98"/>
      <c r="E9" s="97"/>
      <c r="F9" s="217"/>
      <c r="G9" s="161">
        <v>115</v>
      </c>
      <c r="H9" s="152"/>
    </row>
    <row r="10" spans="1:8" ht="18" customHeight="1" x14ac:dyDescent="0.25">
      <c r="A10" s="111" t="s">
        <v>267</v>
      </c>
      <c r="B10" s="88">
        <v>192</v>
      </c>
      <c r="C10" s="110"/>
      <c r="D10" s="110"/>
      <c r="E10" s="124"/>
      <c r="F10" s="218"/>
      <c r="G10" s="161">
        <v>115</v>
      </c>
      <c r="H10" s="152"/>
    </row>
    <row r="11" spans="1:8" ht="18" customHeight="1" x14ac:dyDescent="0.25">
      <c r="A11" s="83" t="s">
        <v>266</v>
      </c>
      <c r="B11" s="85">
        <v>128</v>
      </c>
      <c r="C11" s="99"/>
      <c r="D11" s="99"/>
      <c r="E11" s="117">
        <f>2*128</f>
        <v>256</v>
      </c>
      <c r="F11" s="216" t="s">
        <v>265</v>
      </c>
      <c r="G11" s="161">
        <v>115</v>
      </c>
      <c r="H11" s="152"/>
    </row>
    <row r="12" spans="1:8" ht="18" customHeight="1" thickBot="1" x14ac:dyDescent="0.3">
      <c r="A12" s="77" t="s">
        <v>264</v>
      </c>
      <c r="B12" s="79">
        <v>128</v>
      </c>
      <c r="C12" s="98"/>
      <c r="D12" s="98"/>
      <c r="E12" s="97">
        <f>3*128</f>
        <v>384</v>
      </c>
      <c r="F12" s="231"/>
      <c r="G12" s="161">
        <v>115</v>
      </c>
      <c r="H12" s="152"/>
    </row>
    <row r="13" spans="1:8" s="112" customFormat="1" ht="21.75" customHeight="1" x14ac:dyDescent="0.25">
      <c r="A13" s="123" t="s">
        <v>263</v>
      </c>
      <c r="B13" s="122"/>
      <c r="C13" s="121" t="s">
        <v>262</v>
      </c>
      <c r="D13" s="121"/>
      <c r="E13" s="120">
        <v>960</v>
      </c>
      <c r="F13" s="228" t="s">
        <v>261</v>
      </c>
      <c r="G13" s="161">
        <v>115</v>
      </c>
      <c r="H13" s="152"/>
    </row>
    <row r="14" spans="1:8" ht="17.25" customHeight="1" x14ac:dyDescent="0.25">
      <c r="A14" s="119" t="s">
        <v>260</v>
      </c>
      <c r="B14" s="79"/>
      <c r="C14" s="118" t="s">
        <v>259</v>
      </c>
      <c r="D14" s="118"/>
      <c r="E14" s="117">
        <v>548</v>
      </c>
      <c r="F14" s="217"/>
      <c r="G14" s="161">
        <v>115</v>
      </c>
      <c r="H14" s="152"/>
    </row>
    <row r="15" spans="1:8" s="112" customFormat="1" ht="17.25" customHeight="1" x14ac:dyDescent="0.25">
      <c r="A15" s="116" t="s">
        <v>258</v>
      </c>
      <c r="B15" s="115"/>
      <c r="C15" s="114" t="s">
        <v>257</v>
      </c>
      <c r="D15" s="114"/>
      <c r="E15" s="113">
        <v>32</v>
      </c>
      <c r="F15" s="217"/>
      <c r="G15" s="161">
        <v>115</v>
      </c>
      <c r="H15" s="152"/>
    </row>
    <row r="16" spans="1:8" ht="18" customHeight="1" x14ac:dyDescent="0.25">
      <c r="A16" s="77" t="s">
        <v>256</v>
      </c>
      <c r="B16" s="79"/>
      <c r="C16" s="98" t="s">
        <v>255</v>
      </c>
      <c r="D16" s="98"/>
      <c r="E16" s="97">
        <v>96</v>
      </c>
      <c r="F16" s="217"/>
      <c r="G16" s="161">
        <v>115</v>
      </c>
      <c r="H16" s="152"/>
    </row>
    <row r="17" spans="1:8" ht="18" customHeight="1" x14ac:dyDescent="0.25">
      <c r="A17" s="111" t="s">
        <v>254</v>
      </c>
      <c r="B17" s="88"/>
      <c r="C17" s="110">
        <v>64</v>
      </c>
      <c r="D17" s="110"/>
      <c r="E17" s="109">
        <v>64</v>
      </c>
      <c r="F17" s="217"/>
      <c r="G17" s="161">
        <v>115</v>
      </c>
      <c r="H17" s="152"/>
    </row>
    <row r="18" spans="1:8" ht="18" customHeight="1" x14ac:dyDescent="0.25">
      <c r="A18" s="83" t="s">
        <v>253</v>
      </c>
      <c r="B18" s="85"/>
      <c r="C18" s="99">
        <v>96</v>
      </c>
      <c r="D18" s="99"/>
      <c r="E18" s="108">
        <f>3*96</f>
        <v>288</v>
      </c>
      <c r="F18" s="217"/>
      <c r="G18" s="161">
        <v>115</v>
      </c>
      <c r="H18" s="152"/>
    </row>
    <row r="19" spans="1:8" ht="18" customHeight="1" x14ac:dyDescent="0.25">
      <c r="A19" s="107" t="s">
        <v>252</v>
      </c>
      <c r="B19" s="106"/>
      <c r="C19" s="105" t="s">
        <v>251</v>
      </c>
      <c r="D19" s="105"/>
      <c r="E19" s="243">
        <v>678</v>
      </c>
      <c r="F19" s="229"/>
      <c r="G19" s="161">
        <v>115</v>
      </c>
      <c r="H19" s="152"/>
    </row>
    <row r="20" spans="1:8" ht="18" customHeight="1" x14ac:dyDescent="0.25">
      <c r="A20" s="80" t="s">
        <v>250</v>
      </c>
      <c r="B20" s="73"/>
      <c r="C20" s="72" t="s">
        <v>230</v>
      </c>
      <c r="D20" s="72"/>
      <c r="E20" s="244"/>
      <c r="F20" s="229"/>
      <c r="G20" s="161">
        <v>115</v>
      </c>
      <c r="H20" s="152"/>
    </row>
    <row r="21" spans="1:8" ht="18" customHeight="1" x14ac:dyDescent="0.2">
      <c r="A21" s="237" t="s">
        <v>161</v>
      </c>
      <c r="B21" s="238"/>
      <c r="C21" s="238"/>
      <c r="D21" s="238"/>
      <c r="E21" s="239"/>
      <c r="F21" s="217"/>
      <c r="G21" s="162"/>
      <c r="H21" s="156"/>
    </row>
    <row r="22" spans="1:8" s="81" customFormat="1" ht="18" customHeight="1" x14ac:dyDescent="0.25">
      <c r="A22" s="77" t="s">
        <v>249</v>
      </c>
      <c r="B22" s="79"/>
      <c r="C22" s="104">
        <v>84</v>
      </c>
      <c r="D22" s="104"/>
      <c r="E22" s="97">
        <v>84</v>
      </c>
      <c r="F22" s="217"/>
      <c r="G22" s="163" t="s">
        <v>289</v>
      </c>
      <c r="H22" s="153"/>
    </row>
    <row r="23" spans="1:8" s="81" customFormat="1" ht="18" customHeight="1" x14ac:dyDescent="0.25">
      <c r="A23" s="103" t="s">
        <v>248</v>
      </c>
      <c r="B23" s="102"/>
      <c r="C23" s="101">
        <v>48</v>
      </c>
      <c r="D23" s="101"/>
      <c r="E23" s="100">
        <f>2*48</f>
        <v>96</v>
      </c>
      <c r="F23" s="217"/>
      <c r="G23" s="163" t="s">
        <v>289</v>
      </c>
      <c r="H23" s="153"/>
    </row>
    <row r="24" spans="1:8" s="81" customFormat="1" ht="18" customHeight="1" x14ac:dyDescent="0.25">
      <c r="A24" s="77" t="s">
        <v>247</v>
      </c>
      <c r="B24" s="79"/>
      <c r="C24" s="99">
        <v>18</v>
      </c>
      <c r="D24" s="99"/>
      <c r="E24" s="97">
        <v>72</v>
      </c>
      <c r="F24" s="217"/>
      <c r="G24" s="163" t="s">
        <v>290</v>
      </c>
      <c r="H24" s="153"/>
    </row>
    <row r="25" spans="1:8" ht="18" customHeight="1" x14ac:dyDescent="0.25">
      <c r="A25" s="77" t="s">
        <v>246</v>
      </c>
      <c r="B25" s="79"/>
      <c r="C25" s="98" t="s">
        <v>245</v>
      </c>
      <c r="D25" s="98"/>
      <c r="E25" s="97">
        <v>384</v>
      </c>
      <c r="F25" s="217"/>
      <c r="G25" s="163" t="s">
        <v>290</v>
      </c>
      <c r="H25" s="153"/>
    </row>
    <row r="26" spans="1:8" ht="18" customHeight="1" thickBot="1" x14ac:dyDescent="0.3">
      <c r="A26" s="77" t="s">
        <v>244</v>
      </c>
      <c r="B26" s="79"/>
      <c r="C26" s="98">
        <v>96</v>
      </c>
      <c r="D26" s="98"/>
      <c r="E26" s="97">
        <v>192</v>
      </c>
      <c r="F26" s="231"/>
      <c r="G26" s="163" t="s">
        <v>290</v>
      </c>
      <c r="H26" s="153"/>
    </row>
    <row r="27" spans="1:8" ht="29.25" customHeight="1" thickBot="1" x14ac:dyDescent="0.25">
      <c r="A27" s="96" t="s">
        <v>243</v>
      </c>
      <c r="B27" s="95"/>
      <c r="C27" s="94"/>
      <c r="D27" s="94">
        <v>552</v>
      </c>
      <c r="E27" s="93">
        <v>552</v>
      </c>
      <c r="F27" s="145" t="s">
        <v>242</v>
      </c>
      <c r="G27" s="164">
        <v>111</v>
      </c>
      <c r="H27" s="157"/>
    </row>
    <row r="28" spans="1:8" ht="18" customHeight="1" x14ac:dyDescent="0.2">
      <c r="A28" s="232" t="s">
        <v>241</v>
      </c>
      <c r="B28" s="233"/>
      <c r="C28" s="233"/>
      <c r="D28" s="233"/>
      <c r="E28" s="234"/>
      <c r="F28" s="228" t="s">
        <v>240</v>
      </c>
      <c r="G28" s="162"/>
      <c r="H28" s="156"/>
    </row>
    <row r="29" spans="1:8" ht="18" customHeight="1" x14ac:dyDescent="0.25">
      <c r="A29" s="92" t="s">
        <v>239</v>
      </c>
      <c r="B29" s="91"/>
      <c r="C29" s="90" t="s">
        <v>230</v>
      </c>
      <c r="D29" s="90"/>
      <c r="E29" s="222">
        <f>2414+192</f>
        <v>2606</v>
      </c>
      <c r="F29" s="229"/>
      <c r="G29" s="161"/>
      <c r="H29" s="152"/>
    </row>
    <row r="30" spans="1:8" ht="18" customHeight="1" x14ac:dyDescent="0.25">
      <c r="A30" s="89" t="s">
        <v>238</v>
      </c>
      <c r="B30" s="88"/>
      <c r="C30" s="75" t="s">
        <v>230</v>
      </c>
      <c r="D30" s="75"/>
      <c r="E30" s="223"/>
      <c r="F30" s="229"/>
      <c r="G30" s="165"/>
      <c r="H30" s="154"/>
    </row>
    <row r="31" spans="1:8" ht="18" customHeight="1" x14ac:dyDescent="0.25">
      <c r="A31" s="74" t="s">
        <v>237</v>
      </c>
      <c r="B31" s="87"/>
      <c r="C31" s="86">
        <v>32</v>
      </c>
      <c r="D31" s="86"/>
      <c r="E31" s="223"/>
      <c r="F31" s="229"/>
      <c r="G31" s="166"/>
      <c r="H31" s="155"/>
    </row>
    <row r="32" spans="1:8" ht="18" customHeight="1" x14ac:dyDescent="0.25">
      <c r="A32" s="84" t="s">
        <v>236</v>
      </c>
      <c r="B32" s="85"/>
      <c r="C32" s="76" t="s">
        <v>230</v>
      </c>
      <c r="D32" s="76"/>
      <c r="E32" s="223"/>
      <c r="F32" s="229"/>
      <c r="G32" s="163"/>
      <c r="H32" s="153"/>
    </row>
    <row r="33" spans="1:8" ht="18" customHeight="1" x14ac:dyDescent="0.25">
      <c r="A33" s="84" t="s">
        <v>235</v>
      </c>
      <c r="B33" s="79"/>
      <c r="C33" s="76" t="s">
        <v>230</v>
      </c>
      <c r="D33" s="76"/>
      <c r="E33" s="223"/>
      <c r="F33" s="229"/>
      <c r="G33" s="163"/>
      <c r="H33" s="153"/>
    </row>
    <row r="34" spans="1:8" s="81" customFormat="1" ht="18" customHeight="1" x14ac:dyDescent="0.25">
      <c r="A34" s="83" t="s">
        <v>234</v>
      </c>
      <c r="B34" s="82"/>
      <c r="C34" s="76">
        <v>24</v>
      </c>
      <c r="D34" s="76"/>
      <c r="E34" s="223"/>
      <c r="F34" s="229"/>
      <c r="G34" s="163"/>
      <c r="H34" s="153"/>
    </row>
    <row r="35" spans="1:8" ht="18" customHeight="1" x14ac:dyDescent="0.25">
      <c r="A35" s="77" t="s">
        <v>233</v>
      </c>
      <c r="B35" s="79"/>
      <c r="C35" s="76" t="s">
        <v>230</v>
      </c>
      <c r="D35" s="76"/>
      <c r="E35" s="223"/>
      <c r="F35" s="229"/>
      <c r="G35" s="163"/>
      <c r="H35" s="153"/>
    </row>
    <row r="36" spans="1:8" ht="18" customHeight="1" x14ac:dyDescent="0.25">
      <c r="A36" s="80" t="s">
        <v>232</v>
      </c>
      <c r="B36" s="79"/>
      <c r="C36" s="76" t="s">
        <v>230</v>
      </c>
      <c r="D36" s="76"/>
      <c r="E36" s="223"/>
      <c r="F36" s="229"/>
      <c r="G36" s="163"/>
      <c r="H36" s="153"/>
    </row>
    <row r="37" spans="1:8" ht="18" customHeight="1" x14ac:dyDescent="0.25">
      <c r="A37" s="77" t="s">
        <v>231</v>
      </c>
      <c r="B37" s="79"/>
      <c r="C37" s="76" t="s">
        <v>230</v>
      </c>
      <c r="D37" s="76"/>
      <c r="E37" s="223"/>
      <c r="F37" s="229"/>
      <c r="G37" s="163"/>
      <c r="H37" s="153"/>
    </row>
    <row r="38" spans="1:8" ht="18" customHeight="1" x14ac:dyDescent="0.25">
      <c r="A38" s="77" t="s">
        <v>229</v>
      </c>
      <c r="B38" s="73"/>
      <c r="C38" s="78">
        <v>96</v>
      </c>
      <c r="D38" s="78"/>
      <c r="E38" s="223"/>
      <c r="F38" s="229"/>
      <c r="G38" s="167"/>
      <c r="H38" s="158"/>
    </row>
    <row r="39" spans="1:8" ht="18" customHeight="1" x14ac:dyDescent="0.25">
      <c r="A39" s="77" t="s">
        <v>228</v>
      </c>
      <c r="B39" s="73"/>
      <c r="C39" s="76" t="s">
        <v>227</v>
      </c>
      <c r="D39" s="75"/>
      <c r="E39" s="223"/>
      <c r="F39" s="229"/>
      <c r="G39" s="165"/>
      <c r="H39" s="154"/>
    </row>
    <row r="40" spans="1:8" ht="18" customHeight="1" thickBot="1" x14ac:dyDescent="0.3">
      <c r="A40" s="74" t="s">
        <v>226</v>
      </c>
      <c r="B40" s="73"/>
      <c r="C40" s="72" t="s">
        <v>225</v>
      </c>
      <c r="D40" s="72"/>
      <c r="E40" s="224"/>
      <c r="F40" s="230"/>
      <c r="G40" s="166"/>
      <c r="H40" s="155"/>
    </row>
    <row r="41" spans="1:8" ht="18" customHeight="1" thickBot="1" x14ac:dyDescent="0.3">
      <c r="A41" s="219" t="s">
        <v>224</v>
      </c>
      <c r="B41" s="220"/>
      <c r="C41" s="220"/>
      <c r="D41" s="220"/>
      <c r="E41" s="221"/>
      <c r="F41" s="148"/>
      <c r="G41" s="168"/>
      <c r="H41" s="146"/>
    </row>
    <row r="42" spans="1:8" ht="20.25" customHeight="1" x14ac:dyDescent="0.2">
      <c r="A42" s="71" t="s">
        <v>223</v>
      </c>
      <c r="B42" s="70"/>
      <c r="C42" s="69" t="s">
        <v>222</v>
      </c>
      <c r="D42" s="69"/>
      <c r="E42" s="68"/>
      <c r="F42" s="149" t="s">
        <v>221</v>
      </c>
      <c r="G42" s="169"/>
      <c r="H42" s="159"/>
    </row>
    <row r="43" spans="1:8" ht="36" customHeight="1" thickBot="1" x14ac:dyDescent="0.25">
      <c r="A43" s="67" t="s">
        <v>220</v>
      </c>
      <c r="B43" s="66"/>
      <c r="C43" s="65" t="s">
        <v>219</v>
      </c>
      <c r="D43" s="65"/>
      <c r="E43" s="64">
        <v>384</v>
      </c>
      <c r="F43" s="150" t="s">
        <v>218</v>
      </c>
      <c r="G43" s="170"/>
      <c r="H43" s="160"/>
    </row>
    <row r="44" spans="1:8" ht="18" customHeight="1" x14ac:dyDescent="0.2"/>
    <row r="50" spans="1:5" x14ac:dyDescent="0.2">
      <c r="A50" s="63"/>
    </row>
    <row r="51" spans="1:5" x14ac:dyDescent="0.2">
      <c r="A51" s="62" t="s">
        <v>217</v>
      </c>
    </row>
    <row r="52" spans="1:5" x14ac:dyDescent="0.2">
      <c r="A52" s="60"/>
      <c r="B52" s="60"/>
      <c r="C52" s="60"/>
      <c r="D52" s="60"/>
      <c r="E52" s="60"/>
    </row>
    <row r="53" spans="1:5" x14ac:dyDescent="0.2">
      <c r="A53" s="60"/>
      <c r="B53" s="60"/>
      <c r="C53" s="60"/>
      <c r="D53" s="60"/>
      <c r="E53" s="60"/>
    </row>
  </sheetData>
  <mergeCells count="16">
    <mergeCell ref="A41:E41"/>
    <mergeCell ref="E29:E40"/>
    <mergeCell ref="B4:D4"/>
    <mergeCell ref="F28:F40"/>
    <mergeCell ref="F13:F26"/>
    <mergeCell ref="A28:E28"/>
    <mergeCell ref="F11:F12"/>
    <mergeCell ref="E4:E5"/>
    <mergeCell ref="A21:E21"/>
    <mergeCell ref="A6:E6"/>
    <mergeCell ref="E19:E20"/>
    <mergeCell ref="G4:G5"/>
    <mergeCell ref="H4:H5"/>
    <mergeCell ref="A2:F2"/>
    <mergeCell ref="F4:F5"/>
    <mergeCell ref="F7:F10"/>
  </mergeCells>
  <printOptions horizontalCentered="1"/>
  <pageMargins left="0.15748031496062992" right="0.15748031496062992" top="0.62992125984251968" bottom="0.35433070866141736" header="0.31496062992125984" footer="0.27559055118110237"/>
  <pageSetup paperSize="9" scale="82" orientation="portrait" r:id="rId1"/>
  <headerFooter alignWithMargins="0">
    <oddHeader>&amp;LUniversité Michel de Montaigne
Bordeaux 3&amp;R&amp;D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25" sqref="A25"/>
    </sheetView>
  </sheetViews>
  <sheetFormatPr baseColWidth="10" defaultRowHeight="15" x14ac:dyDescent="0.25"/>
  <cols>
    <col min="1" max="1" width="60.7109375" style="26" customWidth="1"/>
    <col min="2" max="2" width="19.7109375" style="27" customWidth="1"/>
  </cols>
  <sheetData>
    <row r="1" spans="1:2" ht="18.75" x14ac:dyDescent="0.25">
      <c r="A1" s="189" t="s">
        <v>178</v>
      </c>
      <c r="B1" s="189"/>
    </row>
    <row r="2" spans="1:2" ht="33" customHeight="1" x14ac:dyDescent="0.25">
      <c r="A2" s="192"/>
      <c r="B2" s="193"/>
    </row>
    <row r="3" spans="1:2" ht="15.75" thickBot="1" x14ac:dyDescent="0.3">
      <c r="A3" s="29"/>
      <c r="B3" s="30"/>
    </row>
    <row r="4" spans="1:2" ht="37.5" customHeight="1" thickBot="1" x14ac:dyDescent="0.3">
      <c r="A4" s="25" t="s">
        <v>0</v>
      </c>
      <c r="B4" s="177" t="s">
        <v>319</v>
      </c>
    </row>
    <row r="5" spans="1:2" ht="44.25" customHeight="1" x14ac:dyDescent="0.25">
      <c r="A5" s="178" t="s">
        <v>1</v>
      </c>
      <c r="B5" s="179">
        <v>101</v>
      </c>
    </row>
    <row r="6" spans="1:2" ht="41.25" customHeight="1" x14ac:dyDescent="0.25">
      <c r="A6" s="178" t="s">
        <v>2</v>
      </c>
      <c r="B6" s="180">
        <v>102</v>
      </c>
    </row>
    <row r="7" spans="1:2" ht="53.25" customHeight="1" x14ac:dyDescent="0.25">
      <c r="A7" s="178" t="s">
        <v>3</v>
      </c>
      <c r="B7" s="180">
        <v>103</v>
      </c>
    </row>
    <row r="8" spans="1:2" ht="51.75" customHeight="1" x14ac:dyDescent="0.25">
      <c r="A8" s="178" t="s">
        <v>4</v>
      </c>
      <c r="B8" s="180">
        <v>105</v>
      </c>
    </row>
    <row r="9" spans="1:2" ht="34.5" customHeight="1" x14ac:dyDescent="0.25">
      <c r="A9" s="178" t="s">
        <v>5</v>
      </c>
      <c r="B9" s="180">
        <v>111</v>
      </c>
    </row>
    <row r="10" spans="1:2" ht="36" customHeight="1" x14ac:dyDescent="0.25">
      <c r="A10" s="178" t="s">
        <v>6</v>
      </c>
      <c r="B10" s="180">
        <v>113</v>
      </c>
    </row>
    <row r="11" spans="1:2" ht="35.25" customHeight="1" x14ac:dyDescent="0.25">
      <c r="A11" s="178" t="s">
        <v>7</v>
      </c>
      <c r="B11" s="180">
        <v>114</v>
      </c>
    </row>
    <row r="12" spans="1:2" ht="50.25" customHeight="1" x14ac:dyDescent="0.25">
      <c r="A12" s="178" t="s">
        <v>8</v>
      </c>
      <c r="B12" s="180">
        <v>115</v>
      </c>
    </row>
    <row r="13" spans="1:2" ht="42.75" customHeight="1" x14ac:dyDescent="0.25">
      <c r="A13" s="181" t="s">
        <v>197</v>
      </c>
      <c r="B13" s="180">
        <v>203</v>
      </c>
    </row>
  </sheetData>
  <mergeCells count="2">
    <mergeCell ref="A2:B2"/>
    <mergeCell ref="A1:B1"/>
  </mergeCells>
  <printOptions horizontalCentered="1" verticalCentered="1"/>
  <pageMargins left="0.43307086614173229" right="0.43307086614173229" top="0.43307086614173229" bottom="0.39" header="0.19685039370078741" footer="0.31496062992125984"/>
  <pageSetup paperSize="9" orientation="landscape" r:id="rId1"/>
  <headerFooter>
    <oddHeader>&amp;LUniversité Michel de Montaigne Bordeaux 3&amp;CCAP&amp;R&amp;D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Par structure</vt:lpstr>
      <vt:lpstr>Observations</vt:lpstr>
      <vt:lpstr>réf 2013-2014</vt:lpstr>
      <vt:lpstr>par destination</vt:lpstr>
      <vt:lpstr>Feuil3</vt:lpstr>
      <vt:lpstr>'Par structure'!Impression_des_titres</vt:lpstr>
    </vt:vector>
  </TitlesOfParts>
  <Company>UB3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2014-02-05T10:41:53Z</cp:lastPrinted>
  <dcterms:created xsi:type="dcterms:W3CDTF">2013-11-07T09:00:48Z</dcterms:created>
  <dcterms:modified xsi:type="dcterms:W3CDTF">2014-03-17T14:08:04Z</dcterms:modified>
</cp:coreProperties>
</file>